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C:\Users\steveh\Desktop\EVAX-Potter Battery CALC and Data Sheet\"/>
    </mc:Choice>
  </mc:AlternateContent>
  <xr:revisionPtr revIDLastSave="0" documentId="13_ncr:1_{F7010EA4-4E2F-4CF9-8A43-78E244C3FFCF}" xr6:coauthVersionLast="45" xr6:coauthVersionMax="45" xr10:uidLastSave="{00000000-0000-0000-0000-000000000000}"/>
  <bookViews>
    <workbookView xWindow="-120" yWindow="-120" windowWidth="25440" windowHeight="15390" xr2:uid="{00000000-000D-0000-FFFF-FFFF00000000}"/>
  </bookViews>
  <sheets>
    <sheet name="Title Page" sheetId="5" r:id="rId1"/>
    <sheet name="PVX Series" sheetId="1" r:id="rId2"/>
    <sheet name="MNS" sheetId="6" r:id="rId3"/>
    <sheet name="PVC-MP" sheetId="2" r:id="rId4"/>
    <sheet name="PVC-DP" sheetId="3" r:id="rId5"/>
    <sheet name="Y Cable Details" sheetId="4" r:id="rId6"/>
  </sheets>
  <definedNames>
    <definedName name="_xlnm.Print_Area" localSheetId="2">MNS!$A$1:$N$50</definedName>
    <definedName name="_xlnm.Print_Area" localSheetId="4">'PVC-DP'!$A$1:$N$47</definedName>
    <definedName name="_xlnm.Print_Area" localSheetId="3">'PVC-MP'!$A$4:$N$51</definedName>
    <definedName name="_xlnm.Print_Area" localSheetId="1">'PVX Series'!$A$1:$M$49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6" l="1"/>
  <c r="J11" i="6"/>
  <c r="J10" i="6"/>
  <c r="J9" i="6"/>
  <c r="J8" i="6"/>
  <c r="J7" i="6"/>
  <c r="E12" i="6"/>
  <c r="F12" i="6" s="1"/>
  <c r="E11" i="6"/>
  <c r="F11" i="6" s="1"/>
  <c r="E10" i="6"/>
  <c r="E9" i="6"/>
  <c r="F9" i="6" s="1"/>
  <c r="E8" i="6"/>
  <c r="E7" i="6"/>
  <c r="F7" i="6" s="1"/>
  <c r="E14" i="6"/>
  <c r="D14" i="6"/>
  <c r="I13" i="6"/>
  <c r="D13" i="6"/>
  <c r="I12" i="6"/>
  <c r="K12" i="6" s="1"/>
  <c r="D12" i="6"/>
  <c r="I11" i="6"/>
  <c r="D11" i="6"/>
  <c r="I10" i="6"/>
  <c r="K10" i="6" s="1"/>
  <c r="F10" i="6"/>
  <c r="D10" i="6"/>
  <c r="I9" i="6"/>
  <c r="K9" i="6" s="1"/>
  <c r="D9" i="6"/>
  <c r="I8" i="6"/>
  <c r="F8" i="6"/>
  <c r="D8" i="6"/>
  <c r="I7" i="6"/>
  <c r="D7" i="6"/>
  <c r="K8" i="6" l="1"/>
  <c r="K7" i="6"/>
  <c r="M7" i="6" s="1"/>
  <c r="K11" i="6"/>
  <c r="M11" i="6" s="1"/>
  <c r="M10" i="6"/>
  <c r="M12" i="6"/>
  <c r="M9" i="6"/>
  <c r="M8" i="6"/>
  <c r="F15" i="6"/>
  <c r="J7" i="1"/>
  <c r="E18" i="1"/>
  <c r="J17" i="1"/>
  <c r="I17" i="1"/>
  <c r="E17" i="1"/>
  <c r="F17" i="1" s="1"/>
  <c r="D17" i="1"/>
  <c r="D16" i="2"/>
  <c r="I16" i="2"/>
  <c r="I18" i="1"/>
  <c r="K18" i="1" s="1"/>
  <c r="M18" i="1" s="1"/>
  <c r="J18" i="1"/>
  <c r="I16" i="1"/>
  <c r="E16" i="1"/>
  <c r="F16" i="1" s="1"/>
  <c r="J16" i="1"/>
  <c r="K16" i="1" s="1"/>
  <c r="I15" i="1"/>
  <c r="J15" i="1"/>
  <c r="I14" i="1"/>
  <c r="J14" i="1"/>
  <c r="K14" i="1" s="1"/>
  <c r="I13" i="1"/>
  <c r="J13" i="1"/>
  <c r="I12" i="1"/>
  <c r="E12" i="1"/>
  <c r="F12" i="1"/>
  <c r="J12" i="1"/>
  <c r="I11" i="1"/>
  <c r="J11" i="1"/>
  <c r="I10" i="1"/>
  <c r="J10" i="1"/>
  <c r="I9" i="1"/>
  <c r="J9" i="1"/>
  <c r="K9" i="1" s="1"/>
  <c r="M9" i="1" s="1"/>
  <c r="I8" i="1"/>
  <c r="E8" i="1"/>
  <c r="F8" i="1" s="1"/>
  <c r="J8" i="1"/>
  <c r="K8" i="1" s="1"/>
  <c r="I7" i="1"/>
  <c r="K7" i="1" s="1"/>
  <c r="I25" i="3"/>
  <c r="J25" i="3"/>
  <c r="K25" i="3" s="1"/>
  <c r="I24" i="3"/>
  <c r="K24" i="3" s="1"/>
  <c r="J24" i="3"/>
  <c r="I23" i="3"/>
  <c r="K23" i="3" s="1"/>
  <c r="J23" i="3"/>
  <c r="I22" i="3"/>
  <c r="K22" i="3"/>
  <c r="J22" i="3"/>
  <c r="I21" i="3"/>
  <c r="J21" i="3"/>
  <c r="K21" i="3" s="1"/>
  <c r="M21" i="3" s="1"/>
  <c r="I20" i="3"/>
  <c r="K20" i="3" s="1"/>
  <c r="J20" i="3"/>
  <c r="I19" i="3"/>
  <c r="K19" i="3" s="1"/>
  <c r="J19" i="3"/>
  <c r="I18" i="3"/>
  <c r="K18" i="3" s="1"/>
  <c r="J18" i="3"/>
  <c r="I17" i="3"/>
  <c r="K17" i="3"/>
  <c r="M17" i="3" s="1"/>
  <c r="J17" i="3"/>
  <c r="I16" i="3"/>
  <c r="J16" i="3"/>
  <c r="K16" i="3" s="1"/>
  <c r="I15" i="3"/>
  <c r="K15" i="3" s="1"/>
  <c r="M15" i="3" s="1"/>
  <c r="J15" i="3"/>
  <c r="I14" i="3"/>
  <c r="K14" i="3" s="1"/>
  <c r="J14" i="3"/>
  <c r="I13" i="3"/>
  <c r="K13" i="3" s="1"/>
  <c r="J13" i="3"/>
  <c r="I12" i="3"/>
  <c r="J12" i="3"/>
  <c r="I11" i="3"/>
  <c r="K11" i="3" s="1"/>
  <c r="J11" i="3"/>
  <c r="I10" i="3"/>
  <c r="K10" i="3" s="1"/>
  <c r="J10" i="3"/>
  <c r="I9" i="3"/>
  <c r="K9" i="3" s="1"/>
  <c r="J9" i="3"/>
  <c r="I8" i="3"/>
  <c r="J8" i="3"/>
  <c r="E24" i="2"/>
  <c r="F24" i="2" s="1"/>
  <c r="I24" i="2"/>
  <c r="J24" i="2"/>
  <c r="E23" i="2"/>
  <c r="F23" i="2"/>
  <c r="I23" i="2"/>
  <c r="J23" i="2"/>
  <c r="E22" i="2"/>
  <c r="F22" i="2" s="1"/>
  <c r="I22" i="2"/>
  <c r="J22" i="2"/>
  <c r="K22" i="2" s="1"/>
  <c r="E21" i="2"/>
  <c r="F21" i="2" s="1"/>
  <c r="I21" i="2"/>
  <c r="J21" i="2"/>
  <c r="E20" i="2"/>
  <c r="F20" i="2"/>
  <c r="I20" i="2"/>
  <c r="J20" i="2"/>
  <c r="E19" i="2"/>
  <c r="F19" i="2" s="1"/>
  <c r="I19" i="2"/>
  <c r="J19" i="2"/>
  <c r="K19" i="2" s="1"/>
  <c r="E18" i="2"/>
  <c r="F18" i="2" s="1"/>
  <c r="I18" i="2"/>
  <c r="K18" i="2" s="1"/>
  <c r="J18" i="2"/>
  <c r="E17" i="2"/>
  <c r="F17" i="2"/>
  <c r="J17" i="2"/>
  <c r="K17" i="2" s="1"/>
  <c r="E16" i="2"/>
  <c r="F16" i="2" s="1"/>
  <c r="J16" i="2"/>
  <c r="E15" i="2"/>
  <c r="F15" i="2" s="1"/>
  <c r="I15" i="2"/>
  <c r="J15" i="2"/>
  <c r="E14" i="2"/>
  <c r="F14" i="2" s="1"/>
  <c r="I14" i="2"/>
  <c r="J14" i="2"/>
  <c r="E13" i="2"/>
  <c r="F13" i="2" s="1"/>
  <c r="I13" i="2"/>
  <c r="J13" i="2"/>
  <c r="E12" i="2"/>
  <c r="F12" i="2"/>
  <c r="I12" i="2"/>
  <c r="J12" i="2"/>
  <c r="E11" i="2"/>
  <c r="F11" i="2"/>
  <c r="I11" i="2"/>
  <c r="J11" i="2"/>
  <c r="K11" i="2" s="1"/>
  <c r="E10" i="2"/>
  <c r="F10" i="2" s="1"/>
  <c r="I10" i="2"/>
  <c r="J10" i="2"/>
  <c r="K10" i="2" s="1"/>
  <c r="E25" i="3"/>
  <c r="F25" i="3"/>
  <c r="M25" i="3" s="1"/>
  <c r="E24" i="3"/>
  <c r="F24" i="3" s="1"/>
  <c r="E23" i="3"/>
  <c r="F23" i="3" s="1"/>
  <c r="M23" i="3" s="1"/>
  <c r="E22" i="3"/>
  <c r="F22" i="3" s="1"/>
  <c r="M22" i="3" s="1"/>
  <c r="E21" i="3"/>
  <c r="F21" i="3"/>
  <c r="E20" i="3"/>
  <c r="F20" i="3" s="1"/>
  <c r="M20" i="3" s="1"/>
  <c r="E19" i="3"/>
  <c r="E18" i="3"/>
  <c r="E17" i="3"/>
  <c r="F17" i="3"/>
  <c r="E16" i="3"/>
  <c r="F16" i="3" s="1"/>
  <c r="M16" i="3" s="1"/>
  <c r="E15" i="3"/>
  <c r="E14" i="3"/>
  <c r="F14" i="3" s="1"/>
  <c r="E13" i="3"/>
  <c r="F13" i="3"/>
  <c r="E12" i="3"/>
  <c r="F12" i="3"/>
  <c r="E11" i="3"/>
  <c r="E10" i="3"/>
  <c r="F10" i="3"/>
  <c r="E9" i="3"/>
  <c r="F9" i="3" s="1"/>
  <c r="E8" i="3"/>
  <c r="F8" i="3" s="1"/>
  <c r="E15" i="1"/>
  <c r="E14" i="1"/>
  <c r="F14" i="1"/>
  <c r="M14" i="1" s="1"/>
  <c r="E13" i="1"/>
  <c r="F13" i="1" s="1"/>
  <c r="E11" i="1"/>
  <c r="F11" i="1"/>
  <c r="E10" i="1"/>
  <c r="F10" i="1" s="1"/>
  <c r="E9" i="1"/>
  <c r="E7" i="1"/>
  <c r="F7" i="1"/>
  <c r="F9" i="1"/>
  <c r="F15" i="1"/>
  <c r="F18" i="1"/>
  <c r="F19" i="3"/>
  <c r="M19" i="3" s="1"/>
  <c r="F18" i="3"/>
  <c r="M18" i="3" s="1"/>
  <c r="F15" i="3"/>
  <c r="F11" i="3"/>
  <c r="D12" i="3"/>
  <c r="D24" i="3"/>
  <c r="D7" i="1"/>
  <c r="D8" i="1"/>
  <c r="D9" i="1"/>
  <c r="D10" i="1"/>
  <c r="D11" i="1"/>
  <c r="D12" i="1"/>
  <c r="D13" i="1"/>
  <c r="D14" i="1"/>
  <c r="D15" i="1"/>
  <c r="D16" i="1"/>
  <c r="D18" i="1"/>
  <c r="I19" i="1"/>
  <c r="D19" i="1"/>
  <c r="D20" i="1"/>
  <c r="E20" i="1"/>
  <c r="D14" i="3"/>
  <c r="D15" i="3"/>
  <c r="D16" i="3"/>
  <c r="D17" i="3"/>
  <c r="D18" i="3"/>
  <c r="D19" i="3"/>
  <c r="D20" i="3"/>
  <c r="D21" i="3"/>
  <c r="D23" i="3"/>
  <c r="D25" i="3"/>
  <c r="D8" i="3"/>
  <c r="D9" i="3"/>
  <c r="D10" i="3"/>
  <c r="D11" i="3"/>
  <c r="D22" i="3"/>
  <c r="D13" i="3"/>
  <c r="J25" i="2"/>
  <c r="E25" i="2"/>
  <c r="D14" i="2"/>
  <c r="D13" i="2"/>
  <c r="D12" i="2"/>
  <c r="D11" i="2"/>
  <c r="D10" i="2"/>
  <c r="D26" i="2"/>
  <c r="F26" i="2"/>
  <c r="M26" i="2" s="1"/>
  <c r="E26" i="2"/>
  <c r="I26" i="2"/>
  <c r="K26" i="2"/>
  <c r="J26" i="2"/>
  <c r="D27" i="2"/>
  <c r="E27" i="2"/>
  <c r="F27" i="2"/>
  <c r="M27" i="2" s="1"/>
  <c r="I27" i="2"/>
  <c r="J27" i="2"/>
  <c r="K27" i="2"/>
  <c r="D28" i="2"/>
  <c r="E28" i="2"/>
  <c r="F28" i="2"/>
  <c r="I28" i="2"/>
  <c r="K28" i="2" s="1"/>
  <c r="M28" i="2" s="1"/>
  <c r="J28" i="2"/>
  <c r="D29" i="2"/>
  <c r="F29" i="2" s="1"/>
  <c r="M29" i="2" s="1"/>
  <c r="E29" i="2"/>
  <c r="I29" i="2"/>
  <c r="K29" i="2"/>
  <c r="J29" i="2"/>
  <c r="D15" i="2"/>
  <c r="D18" i="2"/>
  <c r="D19" i="2"/>
  <c r="D20" i="2"/>
  <c r="D21" i="2"/>
  <c r="D22" i="2"/>
  <c r="D23" i="2"/>
  <c r="D24" i="2"/>
  <c r="K23" i="2" l="1"/>
  <c r="K24" i="2"/>
  <c r="K14" i="2"/>
  <c r="K13" i="2"/>
  <c r="K12" i="2"/>
  <c r="M11" i="2"/>
  <c r="K20" i="2"/>
  <c r="M20" i="2" s="1"/>
  <c r="K21" i="2"/>
  <c r="M23" i="2"/>
  <c r="M17" i="2"/>
  <c r="K15" i="2"/>
  <c r="M15" i="2" s="1"/>
  <c r="M21" i="2"/>
  <c r="M22" i="2"/>
  <c r="M19" i="2"/>
  <c r="M14" i="2"/>
  <c r="K10" i="1"/>
  <c r="K13" i="1"/>
  <c r="K15" i="1"/>
  <c r="M15" i="1" s="1"/>
  <c r="M13" i="1"/>
  <c r="K11" i="1"/>
  <c r="K12" i="1"/>
  <c r="M12" i="1" s="1"/>
  <c r="M8" i="1"/>
  <c r="M16" i="1"/>
  <c r="K17" i="1"/>
  <c r="M17" i="1" s="1"/>
  <c r="M15" i="6"/>
  <c r="M19" i="6" s="1"/>
  <c r="K8" i="3"/>
  <c r="M8" i="3" s="1"/>
  <c r="M9" i="3"/>
  <c r="K12" i="3"/>
  <c r="M12" i="3" s="1"/>
  <c r="M14" i="3"/>
  <c r="M10" i="3"/>
  <c r="M24" i="2"/>
  <c r="K16" i="2"/>
  <c r="M11" i="1"/>
  <c r="M10" i="1"/>
  <c r="M7" i="1"/>
  <c r="M11" i="3"/>
  <c r="M10" i="2"/>
  <c r="F30" i="2"/>
  <c r="M12" i="2"/>
  <c r="M18" i="2"/>
  <c r="F26" i="3"/>
  <c r="M16" i="2"/>
  <c r="M13" i="3"/>
  <c r="M13" i="2"/>
  <c r="M24" i="3"/>
  <c r="F21" i="1"/>
  <c r="M21" i="1" l="1"/>
  <c r="M25" i="1" s="1"/>
  <c r="M26" i="3"/>
  <c r="M30" i="3" s="1"/>
  <c r="M30" i="2"/>
  <c r="M34" i="2" s="1"/>
</calcChain>
</file>

<file path=xl/sharedStrings.xml><?xml version="1.0" encoding="utf-8"?>
<sst xmlns="http://schemas.openxmlformats.org/spreadsheetml/2006/main" count="302" uniqueCount="124">
  <si>
    <t>STAND BY TIME</t>
  </si>
  <si>
    <t>ALARM CURRENT</t>
  </si>
  <si>
    <t>ALARM TIME</t>
  </si>
  <si>
    <t>AL-600</t>
  </si>
  <si>
    <t>LED/switch</t>
  </si>
  <si>
    <t>QTY</t>
  </si>
  <si>
    <t>A</t>
  </si>
  <si>
    <t>ITEM</t>
  </si>
  <si>
    <t>B</t>
  </si>
  <si>
    <t>C</t>
  </si>
  <si>
    <t>D</t>
  </si>
  <si>
    <t>E</t>
  </si>
  <si>
    <t xml:space="preserve"> </t>
  </si>
  <si>
    <t>ENTER ---</t>
  </si>
  <si>
    <t>Calculation For:</t>
  </si>
  <si>
    <t>Customer</t>
  </si>
  <si>
    <t>PO#</t>
  </si>
  <si>
    <t>Job Name</t>
  </si>
  <si>
    <t>Panel:</t>
  </si>
  <si>
    <t>OEM / Distributor</t>
  </si>
  <si>
    <t>Date:</t>
  </si>
  <si>
    <t>Prepared By</t>
  </si>
  <si>
    <t>Fax To:</t>
  </si>
  <si>
    <t>Email To:</t>
  </si>
  <si>
    <t>Information:</t>
  </si>
  <si>
    <t>Notes:</t>
  </si>
  <si>
    <t>batteries will require</t>
  </si>
  <si>
    <t>external battery box</t>
  </si>
  <si>
    <t>(not supplied by EVAX)</t>
  </si>
  <si>
    <t>MX-FO7</t>
  </si>
  <si>
    <t>EVX-BAB</t>
  </si>
  <si>
    <t>MX-INB</t>
  </si>
  <si>
    <t>MX-AOR</t>
  </si>
  <si>
    <t>MX-ISO</t>
  </si>
  <si>
    <t>MX-ISO2</t>
  </si>
  <si>
    <t>MX-IPI</t>
  </si>
  <si>
    <t>MX-KS4</t>
  </si>
  <si>
    <t>EVX-ZAB</t>
  </si>
  <si>
    <t>MX-FPR</t>
  </si>
  <si>
    <t>MX-MFH</t>
  </si>
  <si>
    <t>F</t>
  </si>
  <si>
    <t>G</t>
  </si>
  <si>
    <t>H</t>
  </si>
  <si>
    <t>Total Amp Hour Power</t>
  </si>
  <si>
    <t>SUB TOTALS</t>
  </si>
  <si>
    <t>A x B x C</t>
  </si>
  <si>
    <t>Hours</t>
  </si>
  <si>
    <t>A x D x F</t>
  </si>
  <si>
    <t>D + G</t>
  </si>
  <si>
    <t>TOTAL ALARM POWER</t>
  </si>
  <si>
    <t>TOTAL Amp Hour POWER</t>
  </si>
  <si>
    <t>SUB TOTAL (H)</t>
  </si>
  <si>
    <t>Safety Factor 20%</t>
  </si>
  <si>
    <t>Stby (hours)</t>
  </si>
  <si>
    <t>Alarm (mins)</t>
  </si>
  <si>
    <t>STANDBY CURRENT</t>
  </si>
  <si>
    <t>STANDBY TIME</t>
  </si>
  <si>
    <t>TOTAL STANDBY PWR (AH)</t>
  </si>
  <si>
    <t>100 / 100E</t>
  </si>
  <si>
    <t>50 / 50E</t>
  </si>
  <si>
    <t>25 / 25E</t>
  </si>
  <si>
    <t>Potter PVX Series Battery Calculations</t>
  </si>
  <si>
    <t>PVX-SC</t>
  </si>
  <si>
    <t>PVX-RM</t>
  </si>
  <si>
    <t>PVX-ZA</t>
  </si>
  <si>
    <t>PVX-ATM</t>
  </si>
  <si>
    <t>PVX-BA</t>
  </si>
  <si>
    <r>
      <t xml:space="preserve">Potter Electric Signal Company hereby disclaims all warranties relating to this software utility, whether expressed or implied, including without limitations any implied warranties of merchantability or fitness for a particular purpose.  Potter cannot and will not be liable for any special, incidental, consequential, indirect or similar damages for any reason.                                                                                                                                                                                     </t>
    </r>
    <r>
      <rPr>
        <b/>
        <sz val="8"/>
        <rFont val="Arial"/>
        <family val="2"/>
      </rPr>
      <t>It is the sole responsibility of the user to ascertain the accuracy and the reliability of any and all information generated or provided by this software utility.</t>
    </r>
  </si>
  <si>
    <t>Potter PVC-MP Battery Calculations</t>
  </si>
  <si>
    <t>PVC-SSC</t>
  </si>
  <si>
    <t>PVC-MMC</t>
  </si>
  <si>
    <t>PVC-ASC</t>
  </si>
  <si>
    <t>PVC-DCC</t>
  </si>
  <si>
    <t>PVC-PWR</t>
  </si>
  <si>
    <t>PVC-SLC</t>
  </si>
  <si>
    <t>PVC-FO</t>
  </si>
  <si>
    <t>PVC-II</t>
  </si>
  <si>
    <t>PVC-MFP</t>
  </si>
  <si>
    <t>Potter PVC-DP Battery Calculations</t>
  </si>
  <si>
    <t>PVC-AMI</t>
  </si>
  <si>
    <t>PVC-MBK</t>
  </si>
  <si>
    <t>PVC-MBR</t>
  </si>
  <si>
    <t>PVX-100E</t>
  </si>
  <si>
    <t>PVX-50E</t>
  </si>
  <si>
    <t>PVX-25E</t>
  </si>
  <si>
    <t>PVC-FPI</t>
  </si>
  <si>
    <r>
      <t>For cabinets containing two amplifiers:</t>
    </r>
    <r>
      <rPr>
        <b/>
        <sz val="10"/>
        <rFont val="Arial"/>
        <family val="2"/>
      </rPr>
      <t xml:space="preserve">  </t>
    </r>
    <r>
      <rPr>
        <sz val="10"/>
        <rFont val="Arial"/>
        <family val="2"/>
      </rPr>
      <t xml:space="preserve"> Enter both amplifiers in column A on this worksheet. Depending on the final amp hour load it may be possible to power both amplifiers from one set of batteries using the provided battery "Y" Cable.  100W amps can charge up to 24 AH batteries; 25W and 50W amps can charge up to 18AH batteries.  If the total calculated amp hour load exceeds the charging limit for one of the amplifiers,then each amplifier must be provided with an individual set of batteries. See the tab below labeled "Y Cable Details" for more information.</t>
    </r>
  </si>
  <si>
    <t>Potter Voice Evacuation Systems Battery Calculations</t>
  </si>
  <si>
    <t>There are separate worksheets/tabs for each of the voice evacuation panels:</t>
  </si>
  <si>
    <t>To complete your battery calculations:</t>
  </si>
  <si>
    <t>Select the appropriate worksheet, based on panel model.</t>
  </si>
  <si>
    <t>Enter system quantities under collumn A.</t>
  </si>
  <si>
    <t>Enter desired battery safety factor. (20% is standard).</t>
  </si>
  <si>
    <r>
      <t>PVX Series:</t>
    </r>
    <r>
      <rPr>
        <sz val="10"/>
        <rFont val="Arial"/>
      </rPr>
      <t xml:space="preserve"> Conventional self-contained voice evacuation system</t>
    </r>
  </si>
  <si>
    <r>
      <t>PVC-DP:</t>
    </r>
    <r>
      <rPr>
        <sz val="10"/>
        <rFont val="Arial"/>
      </rPr>
      <t xml:space="preserve"> Distributed panel for the expandable voice evacuation system*</t>
    </r>
  </si>
  <si>
    <r>
      <t>PVC-MP:</t>
    </r>
    <r>
      <rPr>
        <sz val="10"/>
        <rFont val="Arial"/>
      </rPr>
      <t xml:space="preserve"> Master panel for the expandable voice evacuation system*</t>
    </r>
  </si>
  <si>
    <t>Enter required standy hours/alarm minutes.</t>
  </si>
  <si>
    <r>
      <t>*Note</t>
    </r>
    <r>
      <rPr>
        <sz val="10"/>
        <rFont val="Arial"/>
      </rPr>
      <t xml:space="preserve">:  When installing a PVC-MP-DP System, complete the PVC-MP worksheet for the master panel, as well as the PVC-DP worksheet for </t>
    </r>
    <r>
      <rPr>
        <b/>
        <sz val="10"/>
        <rFont val="Arial"/>
        <family val="2"/>
      </rPr>
      <t>EACH</t>
    </r>
    <r>
      <rPr>
        <sz val="10"/>
        <rFont val="Arial"/>
      </rPr>
      <t xml:space="preserve"> distributed panel.</t>
    </r>
  </si>
  <si>
    <t>PVX-ZM</t>
  </si>
  <si>
    <t>EVX-SL8</t>
  </si>
  <si>
    <t>EVX-IL8</t>
  </si>
  <si>
    <t>PVX-OL8</t>
  </si>
  <si>
    <t>EVX-ATM</t>
  </si>
  <si>
    <t>EVX-BA</t>
  </si>
  <si>
    <t>Potter PVX/M Series Battery Calculations</t>
  </si>
  <si>
    <t>EVX-RM8</t>
  </si>
  <si>
    <t>EVX-OL8</t>
  </si>
  <si>
    <t>EVX-ZM</t>
  </si>
  <si>
    <t>COLUMN</t>
  </si>
  <si>
    <t>Total number of each item in each cabinet</t>
  </si>
  <si>
    <t>Number of Hours for Standby Time</t>
  </si>
  <si>
    <t>Typically: 24, or 60</t>
  </si>
  <si>
    <t>Qty x Stand by Current x Stand-By Time = Total Stand-By Power, Column:  A x B x C = D</t>
  </si>
  <si>
    <t xml:space="preserve"> Column:  A x B x C = D</t>
  </si>
  <si>
    <t xml:space="preserve">Alarm Time in hours is = to # of minutes / 60 </t>
  </si>
  <si>
    <t>example:15 min / 60 = .25 hours</t>
  </si>
  <si>
    <t>Qty x Alarm Current x Alarm Time</t>
  </si>
  <si>
    <t>Column: A x D x F = G</t>
  </si>
  <si>
    <t>Total Stand-By  Power + Total Alarm Power</t>
  </si>
  <si>
    <t>Column: D + G = H</t>
  </si>
  <si>
    <t>Formula: Total AH Power = Total COLUMN "H" x 1.2 (20% Safety Margin)</t>
  </si>
  <si>
    <t>Total Amp Hour Power is the Amp Hour rating of each SET OF Batteries for EACH Amplifier</t>
  </si>
  <si>
    <t xml:space="preserve"> It is the sole responsibility of the user to ascertain the accuracy and the reliability of any and all information generated or provided by this software utility.</t>
  </si>
  <si>
    <t xml:space="preserve">Potter Electric Signal Company hereby disclaims all warranties relating to this software utility, whether expressed or implied, including without limitations any implied warranties of merchantability or fitness for a particular purpose. Potter Electric cannot and will not be liable for any special, incidental, consequential, indirect or similar damages for any reason.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</si>
</sst>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2" x14ac:knownFonts="1">
    <font>
      <sz val="10"/>
      <name val="Arial"/>
    </font>
    <font>
      <sz val="10"/>
      <name val="Arial"/>
    </font>
    <font>
      <b/>
      <sz val="10"/>
      <name val="Arial"/>
      <family val="2"/>
    </font>
    <font>
      <sz val="10"/>
      <color indexed="10"/>
      <name val="Arial"/>
      <family val="2"/>
    </font>
    <font>
      <sz val="10"/>
      <color indexed="8"/>
      <name val="Arial"/>
      <family val="2"/>
    </font>
    <font>
      <sz val="9"/>
      <color indexed="8"/>
      <name val="Arial"/>
      <family val="2"/>
    </font>
    <font>
      <sz val="8"/>
      <color indexed="8"/>
      <name val="Arial"/>
      <family val="2"/>
    </font>
    <font>
      <b/>
      <sz val="10"/>
      <color indexed="8"/>
      <name val="Arial"/>
      <family val="2"/>
    </font>
    <font>
      <b/>
      <sz val="9"/>
      <name val="Arial"/>
      <family val="2"/>
    </font>
    <font>
      <u/>
      <sz val="10"/>
      <color indexed="12"/>
      <name val="Arial"/>
    </font>
    <font>
      <sz val="8"/>
      <name val="Arial"/>
      <family val="2"/>
    </font>
    <font>
      <sz val="9"/>
      <name val="Arial"/>
      <family val="2"/>
    </font>
    <font>
      <b/>
      <sz val="11"/>
      <name val="Arial"/>
      <family val="2"/>
    </font>
    <font>
      <sz val="10"/>
      <name val="Arial"/>
      <family val="2"/>
    </font>
    <font>
      <sz val="11"/>
      <name val="Arial"/>
      <family val="2"/>
    </font>
    <font>
      <sz val="9"/>
      <name val="Arial"/>
    </font>
    <font>
      <b/>
      <sz val="8"/>
      <name val="Arial"/>
      <family val="2"/>
    </font>
    <font>
      <b/>
      <sz val="12"/>
      <name val="Arial"/>
      <family val="2"/>
    </font>
    <font>
      <b/>
      <u/>
      <sz val="10"/>
      <name val="Arial"/>
      <family val="2"/>
    </font>
    <font>
      <sz val="8"/>
      <name val="Arial"/>
    </font>
    <font>
      <b/>
      <u/>
      <sz val="12"/>
      <name val="Arial"/>
      <family val="2"/>
    </font>
    <font>
      <u/>
      <sz val="10"/>
      <color indexed="12"/>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67">
    <xf numFmtId="0" fontId="0" fillId="0" borderId="0" xfId="0"/>
    <xf numFmtId="0" fontId="0" fillId="2" borderId="1" xfId="0" applyFill="1" applyBorder="1" applyAlignment="1">
      <alignment horizontal="center"/>
    </xf>
    <xf numFmtId="0" fontId="2" fillId="3" borderId="0" xfId="0" applyFont="1" applyFill="1" applyAlignment="1">
      <alignment horizontal="center"/>
    </xf>
    <xf numFmtId="0" fontId="0" fillId="3" borderId="0" xfId="0" applyFill="1"/>
    <xf numFmtId="0" fontId="0" fillId="3" borderId="0" xfId="0" applyFill="1" applyAlignment="1"/>
    <xf numFmtId="0" fontId="4" fillId="3" borderId="1" xfId="0" applyFont="1" applyFill="1" applyBorder="1" applyAlignment="1">
      <alignment horizontal="center"/>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right" wrapText="1"/>
    </xf>
    <xf numFmtId="0" fontId="4" fillId="3" borderId="1" xfId="0" applyFont="1" applyFill="1" applyBorder="1" applyAlignment="1">
      <alignment horizontal="center" wrapText="1"/>
    </xf>
    <xf numFmtId="164" fontId="4" fillId="3" borderId="1" xfId="0" applyNumberFormat="1" applyFont="1" applyFill="1" applyBorder="1" applyAlignment="1">
      <alignment horizontal="center"/>
    </xf>
    <xf numFmtId="0" fontId="4" fillId="3" borderId="1" xfId="0" applyFont="1" applyFill="1" applyBorder="1" applyAlignment="1">
      <alignment horizontal="right"/>
    </xf>
    <xf numFmtId="0" fontId="3" fillId="3" borderId="0" xfId="0" applyFont="1" applyFill="1"/>
    <xf numFmtId="0" fontId="6" fillId="3" borderId="1" xfId="0" applyFont="1" applyFill="1" applyBorder="1"/>
    <xf numFmtId="0" fontId="0" fillId="3" borderId="0" xfId="0" applyFill="1" applyAlignment="1">
      <alignment horizontal="center"/>
    </xf>
    <xf numFmtId="0" fontId="2" fillId="3" borderId="0" xfId="0" applyFont="1" applyFill="1"/>
    <xf numFmtId="0" fontId="0" fillId="3" borderId="0" xfId="0" applyFill="1" applyAlignment="1">
      <alignment horizontal="center" wrapText="1"/>
    </xf>
    <xf numFmtId="164" fontId="0" fillId="3" borderId="0" xfId="0" applyNumberFormat="1" applyFill="1" applyAlignment="1">
      <alignment horizontal="center"/>
    </xf>
    <xf numFmtId="0" fontId="11" fillId="3" borderId="0" xfId="0" applyFont="1" applyFill="1" applyAlignment="1">
      <alignment horizontal="center"/>
    </xf>
    <xf numFmtId="0" fontId="2" fillId="3" borderId="0" xfId="0" applyFont="1" applyFill="1" applyAlignment="1">
      <alignment horizontal="center" wrapText="1"/>
    </xf>
    <xf numFmtId="0" fontId="8" fillId="3" borderId="0" xfId="0" applyFont="1" applyFill="1" applyAlignment="1">
      <alignment horizontal="center" wrapText="1"/>
    </xf>
    <xf numFmtId="0" fontId="10" fillId="3" borderId="0" xfId="0" applyFont="1" applyFill="1" applyAlignment="1">
      <alignment horizontal="center" wrapText="1"/>
    </xf>
    <xf numFmtId="0" fontId="7" fillId="3" borderId="0" xfId="0" applyFont="1" applyFill="1" applyBorder="1" applyAlignment="1">
      <alignment horizontal="center"/>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xf numFmtId="0" fontId="1" fillId="3" borderId="1" xfId="0" applyFont="1" applyFill="1" applyBorder="1" applyAlignment="1">
      <alignment horizontal="center" wrapText="1"/>
    </xf>
    <xf numFmtId="0" fontId="0" fillId="3" borderId="1" xfId="0" applyFill="1" applyBorder="1" applyAlignment="1">
      <alignment horizontal="center"/>
    </xf>
    <xf numFmtId="0" fontId="0" fillId="3" borderId="1" xfId="0" applyFill="1" applyBorder="1"/>
    <xf numFmtId="0" fontId="0" fillId="3" borderId="1" xfId="0" applyFill="1" applyBorder="1" applyAlignment="1">
      <alignment wrapText="1"/>
    </xf>
    <xf numFmtId="0" fontId="0" fillId="3" borderId="1" xfId="0" applyFill="1" applyBorder="1" applyAlignment="1">
      <alignment horizontal="center" wrapText="1"/>
    </xf>
    <xf numFmtId="164" fontId="0" fillId="3" borderId="1" xfId="0" applyNumberFormat="1" applyFill="1" applyBorder="1"/>
    <xf numFmtId="164" fontId="0" fillId="3" borderId="0" xfId="0" applyNumberFormat="1" applyFill="1"/>
    <xf numFmtId="0" fontId="2" fillId="3" borderId="0" xfId="0" applyFont="1" applyFill="1" applyAlignment="1">
      <alignment wrapText="1"/>
    </xf>
    <xf numFmtId="0" fontId="8" fillId="3" borderId="0" xfId="0" applyFont="1" applyFill="1" applyAlignment="1">
      <alignmen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0" fillId="3" borderId="0" xfId="0" applyFill="1" applyBorder="1"/>
    <xf numFmtId="0" fontId="7" fillId="3" borderId="2" xfId="0" applyFont="1" applyFill="1" applyBorder="1" applyAlignment="1">
      <alignment horizontal="center"/>
    </xf>
    <xf numFmtId="0" fontId="7" fillId="3" borderId="2" xfId="0" applyFont="1" applyFill="1" applyBorder="1" applyAlignment="1">
      <alignment horizontal="center" wrapText="1"/>
    </xf>
    <xf numFmtId="0" fontId="7" fillId="3" borderId="2" xfId="0" applyFont="1" applyFill="1" applyBorder="1" applyAlignment="1"/>
    <xf numFmtId="164" fontId="7" fillId="3" borderId="2" xfId="0" applyNumberFormat="1" applyFont="1" applyFill="1" applyBorder="1" applyAlignment="1">
      <alignment horizontal="center" wrapText="1"/>
    </xf>
    <xf numFmtId="0" fontId="4" fillId="3" borderId="3" xfId="0" applyFont="1" applyFill="1" applyBorder="1" applyAlignment="1">
      <alignment horizontal="center"/>
    </xf>
    <xf numFmtId="0" fontId="5" fillId="3" borderId="3" xfId="0" applyFont="1" applyFill="1" applyBorder="1"/>
    <xf numFmtId="0" fontId="4" fillId="3" borderId="3" xfId="0" applyFont="1" applyFill="1" applyBorder="1"/>
    <xf numFmtId="0" fontId="4" fillId="3" borderId="3" xfId="0" applyFont="1" applyFill="1" applyBorder="1" applyAlignment="1">
      <alignment horizontal="center" wrapText="1"/>
    </xf>
    <xf numFmtId="0" fontId="7" fillId="3" borderId="0" xfId="0" applyFont="1" applyFill="1" applyBorder="1"/>
    <xf numFmtId="0" fontId="7" fillId="3" borderId="3" xfId="0" applyFont="1" applyFill="1" applyBorder="1" applyAlignment="1">
      <alignment horizontal="center"/>
    </xf>
    <xf numFmtId="0" fontId="7" fillId="3" borderId="3" xfId="0" applyFont="1" applyFill="1" applyBorder="1" applyAlignment="1">
      <alignment horizontal="center" wrapText="1"/>
    </xf>
    <xf numFmtId="164" fontId="7" fillId="3" borderId="2" xfId="0" applyNumberFormat="1" applyFont="1" applyFill="1" applyBorder="1" applyAlignment="1">
      <alignment horizontal="center"/>
    </xf>
    <xf numFmtId="0" fontId="7" fillId="2" borderId="3" xfId="0" applyFont="1" applyFill="1" applyBorder="1" applyAlignment="1">
      <alignment horizontal="center"/>
    </xf>
    <xf numFmtId="0" fontId="7" fillId="2" borderId="3" xfId="0" applyFont="1" applyFill="1" applyBorder="1" applyAlignment="1">
      <alignment horizontal="center" wrapText="1"/>
    </xf>
    <xf numFmtId="164" fontId="7" fillId="2" borderId="3" xfId="0" applyNumberFormat="1" applyFont="1" applyFill="1" applyBorder="1" applyAlignment="1">
      <alignment horizontal="center"/>
    </xf>
    <xf numFmtId="0" fontId="7" fillId="2" borderId="0" xfId="0" applyFont="1" applyFill="1" applyBorder="1"/>
    <xf numFmtId="0" fontId="2" fillId="3" borderId="0" xfId="0" applyFont="1" applyFill="1" applyBorder="1" applyAlignment="1">
      <alignment horizontal="center"/>
    </xf>
    <xf numFmtId="0" fontId="1" fillId="2" borderId="3" xfId="0" applyFont="1" applyFill="1" applyBorder="1" applyAlignment="1">
      <alignment horizontal="center"/>
    </xf>
    <xf numFmtId="0" fontId="1" fillId="3" borderId="3" xfId="0" applyFont="1" applyFill="1" applyBorder="1"/>
    <xf numFmtId="0" fontId="1" fillId="3" borderId="3" xfId="0" applyFont="1" applyFill="1" applyBorder="1" applyAlignment="1">
      <alignment horizontal="center"/>
    </xf>
    <xf numFmtId="0" fontId="1" fillId="3" borderId="3" xfId="0" applyFont="1" applyFill="1" applyBorder="1" applyAlignment="1">
      <alignment horizontal="center" wrapText="1"/>
    </xf>
    <xf numFmtId="0" fontId="2" fillId="3" borderId="4" xfId="0" applyFont="1" applyFill="1" applyBorder="1" applyAlignment="1">
      <alignment horizontal="center"/>
    </xf>
    <xf numFmtId="0" fontId="2" fillId="3" borderId="4" xfId="0" applyFont="1" applyFill="1" applyBorder="1" applyAlignment="1">
      <alignment horizontal="center" wrapText="1"/>
    </xf>
    <xf numFmtId="0" fontId="0" fillId="3" borderId="4" xfId="0" applyFill="1" applyBorder="1"/>
    <xf numFmtId="0" fontId="2" fillId="3" borderId="2" xfId="0" applyFont="1" applyFill="1" applyBorder="1" applyAlignment="1">
      <alignment horizontal="center"/>
    </xf>
    <xf numFmtId="0" fontId="2" fillId="3" borderId="2" xfId="0" applyFont="1" applyFill="1" applyBorder="1" applyAlignment="1">
      <alignment horizontal="center" wrapText="1"/>
    </xf>
    <xf numFmtId="0" fontId="13" fillId="3" borderId="0" xfId="0" applyFont="1" applyFill="1" applyAlignment="1">
      <alignment horizontal="center"/>
    </xf>
    <xf numFmtId="0" fontId="15" fillId="3" borderId="0" xfId="0" applyFont="1" applyFill="1"/>
    <xf numFmtId="0" fontId="0" fillId="3" borderId="2" xfId="0" applyFill="1" applyBorder="1"/>
    <xf numFmtId="164" fontId="1" fillId="3" borderId="3" xfId="0" applyNumberFormat="1" applyFont="1" applyFill="1" applyBorder="1" applyAlignment="1">
      <alignment horizontal="center"/>
    </xf>
    <xf numFmtId="1" fontId="1" fillId="3" borderId="3" xfId="0" applyNumberFormat="1" applyFont="1" applyFill="1" applyBorder="1" applyAlignment="1">
      <alignment horizontal="center"/>
    </xf>
    <xf numFmtId="164" fontId="0" fillId="3" borderId="1" xfId="0" applyNumberFormat="1" applyFill="1" applyBorder="1" applyAlignment="1">
      <alignment horizontal="center"/>
    </xf>
    <xf numFmtId="1" fontId="0" fillId="3" borderId="1" xfId="0" applyNumberFormat="1" applyFill="1" applyBorder="1" applyAlignment="1">
      <alignment horizontal="center"/>
    </xf>
    <xf numFmtId="0" fontId="2" fillId="4" borderId="5" xfId="0" applyFont="1" applyFill="1" applyBorder="1" applyAlignment="1">
      <alignment horizontal="center"/>
    </xf>
    <xf numFmtId="0" fontId="0" fillId="3" borderId="2" xfId="0" applyFill="1" applyBorder="1" applyAlignment="1">
      <alignment wrapText="1"/>
    </xf>
    <xf numFmtId="0" fontId="0" fillId="3" borderId="6" xfId="0" applyFill="1" applyBorder="1"/>
    <xf numFmtId="0" fontId="0" fillId="3" borderId="2" xfId="0" applyFill="1" applyBorder="1" applyAlignment="1">
      <alignment horizontal="center" wrapText="1"/>
    </xf>
    <xf numFmtId="0" fontId="0" fillId="3" borderId="2" xfId="0" applyFill="1" applyBorder="1" applyAlignment="1">
      <alignment horizontal="center"/>
    </xf>
    <xf numFmtId="0" fontId="0" fillId="0" borderId="5" xfId="0" applyFill="1" applyBorder="1"/>
    <xf numFmtId="0" fontId="0" fillId="0" borderId="5" xfId="0" applyFill="1" applyBorder="1" applyAlignment="1">
      <alignment horizontal="center"/>
    </xf>
    <xf numFmtId="0" fontId="4" fillId="3" borderId="2" xfId="0" applyFont="1" applyFill="1" applyBorder="1" applyAlignment="1">
      <alignment horizontal="right" wrapText="1"/>
    </xf>
    <xf numFmtId="0" fontId="0" fillId="3" borderId="5" xfId="0" applyFill="1" applyBorder="1" applyAlignment="1">
      <alignment horizontal="center"/>
    </xf>
    <xf numFmtId="0" fontId="4" fillId="3" borderId="2" xfId="0" applyFont="1" applyFill="1" applyBorder="1"/>
    <xf numFmtId="0" fontId="0" fillId="5" borderId="5" xfId="0" applyFill="1" applyBorder="1" applyAlignment="1" applyProtection="1">
      <alignment horizontal="center"/>
      <protection locked="0"/>
    </xf>
    <xf numFmtId="0" fontId="0" fillId="5" borderId="7" xfId="0" applyFill="1" applyBorder="1" applyAlignment="1" applyProtection="1">
      <alignment horizontal="center"/>
      <protection locked="0"/>
    </xf>
    <xf numFmtId="1" fontId="0" fillId="5" borderId="5" xfId="0" applyNumberFormat="1" applyFill="1" applyBorder="1" applyAlignment="1" applyProtection="1">
      <alignment horizontal="center"/>
      <protection locked="0"/>
    </xf>
    <xf numFmtId="0" fontId="4" fillId="5" borderId="3" xfId="0" applyFont="1" applyFill="1" applyBorder="1" applyAlignment="1" applyProtection="1">
      <alignment horizontal="center"/>
      <protection locked="0"/>
    </xf>
    <xf numFmtId="0" fontId="4" fillId="5" borderId="1" xfId="0" applyFont="1" applyFill="1" applyBorder="1" applyAlignment="1" applyProtection="1">
      <alignment horizontal="center"/>
      <protection locked="0"/>
    </xf>
    <xf numFmtId="0" fontId="15" fillId="5" borderId="5" xfId="0" applyFont="1" applyFill="1" applyBorder="1" applyAlignment="1" applyProtection="1">
      <alignment horizontal="center"/>
      <protection locked="0"/>
    </xf>
    <xf numFmtId="1" fontId="4" fillId="3" borderId="3" xfId="0" applyNumberFormat="1" applyFont="1" applyFill="1" applyBorder="1" applyAlignment="1">
      <alignment horizontal="center"/>
    </xf>
    <xf numFmtId="2" fontId="4" fillId="3" borderId="3" xfId="0" applyNumberFormat="1" applyFont="1" applyFill="1" applyBorder="1" applyAlignment="1">
      <alignment horizontal="center"/>
    </xf>
    <xf numFmtId="0" fontId="2" fillId="3" borderId="0" xfId="0" applyFont="1" applyFill="1" applyBorder="1" applyAlignment="1">
      <alignment horizontal="center" vertical="center"/>
    </xf>
    <xf numFmtId="0" fontId="2" fillId="4" borderId="5" xfId="0" applyNumberFormat="1" applyFont="1" applyFill="1" applyBorder="1" applyAlignment="1">
      <alignment horizontal="center"/>
    </xf>
    <xf numFmtId="0" fontId="0" fillId="5" borderId="1" xfId="0" applyFill="1" applyBorder="1" applyAlignment="1" applyProtection="1">
      <alignment horizontal="center"/>
      <protection locked="0"/>
    </xf>
    <xf numFmtId="0" fontId="14" fillId="3" borderId="0" xfId="0" applyFont="1" applyFill="1" applyAlignment="1">
      <alignment wrapText="1"/>
    </xf>
    <xf numFmtId="0" fontId="10" fillId="0" borderId="0" xfId="0" applyFont="1" applyAlignment="1">
      <alignment wrapText="1"/>
    </xf>
    <xf numFmtId="0" fontId="7" fillId="3" borderId="4" xfId="0" applyFont="1" applyFill="1" applyBorder="1" applyAlignment="1">
      <alignment horizontal="center"/>
    </xf>
    <xf numFmtId="0" fontId="7" fillId="3" borderId="4" xfId="0" applyFont="1" applyFill="1" applyBorder="1" applyAlignment="1">
      <alignment horizontal="center" wrapText="1"/>
    </xf>
    <xf numFmtId="0" fontId="7" fillId="3" borderId="4" xfId="0" applyFont="1" applyFill="1" applyBorder="1" applyAlignment="1"/>
    <xf numFmtId="164" fontId="7" fillId="3" borderId="4" xfId="0" applyNumberFormat="1" applyFont="1" applyFill="1" applyBorder="1" applyAlignment="1">
      <alignment horizontal="center" wrapText="1"/>
    </xf>
    <xf numFmtId="0" fontId="0" fillId="3" borderId="0" xfId="0" applyFill="1" applyBorder="1" applyAlignment="1">
      <alignment vertical="center"/>
    </xf>
    <xf numFmtId="0" fontId="0" fillId="3" borderId="0" xfId="0" applyFill="1" applyBorder="1" applyAlignment="1">
      <alignment horizontal="center" vertical="center"/>
    </xf>
    <xf numFmtId="0" fontId="12" fillId="3" borderId="0" xfId="0" applyFont="1" applyFill="1" applyBorder="1" applyAlignment="1">
      <alignment wrapText="1"/>
    </xf>
    <xf numFmtId="0" fontId="10" fillId="0" borderId="0" xfId="0" applyFont="1" applyBorder="1" applyAlignment="1">
      <alignment vertical="center" wrapText="1"/>
    </xf>
    <xf numFmtId="0" fontId="2" fillId="3" borderId="0" xfId="0" applyFont="1" applyFill="1" applyAlignment="1">
      <alignment vertical="center" wrapText="1"/>
    </xf>
    <xf numFmtId="0" fontId="18" fillId="3" borderId="0" xfId="0" applyFont="1" applyFill="1" applyAlignment="1">
      <alignment horizontal="left"/>
    </xf>
    <xf numFmtId="0" fontId="0" fillId="3" borderId="0" xfId="0" applyFill="1" applyAlignment="1">
      <alignment horizontal="center"/>
    </xf>
    <xf numFmtId="0" fontId="2" fillId="3" borderId="0" xfId="0" applyFont="1" applyFill="1" applyAlignment="1">
      <alignment horizontal="center" wrapText="1"/>
    </xf>
    <xf numFmtId="0" fontId="7" fillId="3" borderId="2" xfId="0" applyFont="1" applyFill="1" applyBorder="1"/>
    <xf numFmtId="0" fontId="7" fillId="3" borderId="0" xfId="0" applyFont="1" applyFill="1" applyAlignment="1">
      <alignment horizontal="center"/>
    </xf>
    <xf numFmtId="0" fontId="7" fillId="3" borderId="0" xfId="0" applyFont="1" applyFill="1"/>
    <xf numFmtId="0" fontId="7" fillId="2" borderId="0" xfId="0" applyFont="1" applyFill="1"/>
    <xf numFmtId="0" fontId="11" fillId="3" borderId="0" xfId="0" applyFont="1" applyFill="1"/>
    <xf numFmtId="0" fontId="11" fillId="5" borderId="5" xfId="0" applyFont="1" applyFill="1" applyBorder="1" applyAlignment="1" applyProtection="1">
      <alignment horizontal="center"/>
      <protection locked="0"/>
    </xf>
    <xf numFmtId="0" fontId="2" fillId="3" borderId="0" xfId="0" applyFont="1" applyFill="1" applyAlignment="1">
      <alignment horizontal="center" vertical="center"/>
    </xf>
    <xf numFmtId="0" fontId="2" fillId="3" borderId="14" xfId="0"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0" fontId="0" fillId="3" borderId="14" xfId="0" applyFill="1" applyBorder="1" applyAlignment="1">
      <alignment horizontal="center" vertical="center"/>
    </xf>
    <xf numFmtId="0" fontId="12" fillId="3" borderId="0" xfId="0" applyFont="1" applyFill="1" applyAlignment="1">
      <alignment wrapText="1"/>
    </xf>
    <xf numFmtId="0" fontId="0" fillId="6" borderId="0" xfId="0" applyFill="1"/>
    <xf numFmtId="0" fontId="2" fillId="3" borderId="0" xfId="0" applyFont="1" applyFill="1" applyAlignment="1">
      <alignment horizontal="center"/>
    </xf>
    <xf numFmtId="0" fontId="0" fillId="3" borderId="0" xfId="0" applyFill="1" applyAlignment="1">
      <alignment horizontal="center"/>
    </xf>
    <xf numFmtId="0" fontId="20" fillId="3" borderId="0" xfId="0" applyFont="1" applyFill="1" applyAlignment="1">
      <alignment horizontal="center"/>
    </xf>
    <xf numFmtId="0" fontId="18" fillId="3" borderId="0" xfId="0" applyFont="1" applyFill="1" applyAlignment="1">
      <alignment horizontal="center"/>
    </xf>
    <xf numFmtId="0" fontId="2" fillId="3" borderId="0" xfId="0" applyFont="1" applyFill="1" applyAlignment="1">
      <alignment horizontal="center" vertical="center" wrapText="1"/>
    </xf>
    <xf numFmtId="0" fontId="13" fillId="3" borderId="0" xfId="0" applyFont="1" applyFill="1" applyAlignment="1">
      <alignment horizontal="center"/>
    </xf>
    <xf numFmtId="0" fontId="0" fillId="3" borderId="18" xfId="0" applyFill="1" applyBorder="1" applyAlignment="1">
      <alignment horizontal="center"/>
    </xf>
    <xf numFmtId="14" fontId="0" fillId="3" borderId="18" xfId="0" applyNumberFormat="1" applyFill="1" applyBorder="1" applyAlignment="1">
      <alignment horizontal="center"/>
    </xf>
    <xf numFmtId="0" fontId="0" fillId="3" borderId="17" xfId="0" applyFill="1" applyBorder="1" applyAlignment="1">
      <alignment horizontal="center"/>
    </xf>
    <xf numFmtId="0" fontId="0" fillId="3" borderId="0" xfId="0" applyFill="1" applyBorder="1" applyAlignment="1">
      <alignment horizontal="left"/>
    </xf>
    <xf numFmtId="0" fontId="0" fillId="3" borderId="0" xfId="0" applyFill="1" applyBorder="1" applyAlignment="1">
      <alignment horizontal="left" vertical="center"/>
    </xf>
    <xf numFmtId="0" fontId="10" fillId="3" borderId="0" xfId="0" applyFont="1" applyFill="1" applyBorder="1" applyAlignment="1">
      <alignment horizontal="center" vertical="center" wrapText="1"/>
    </xf>
    <xf numFmtId="0" fontId="12" fillId="3" borderId="0" xfId="0" applyFont="1" applyFill="1" applyBorder="1" applyAlignment="1">
      <alignment horizontal="center" wrapText="1"/>
    </xf>
    <xf numFmtId="0" fontId="11" fillId="3" borderId="0" xfId="0" applyFont="1" applyFill="1" applyAlignment="1">
      <alignment horizontal="center" wrapText="1"/>
    </xf>
    <xf numFmtId="0" fontId="2" fillId="3" borderId="18" xfId="0" applyFont="1" applyFill="1" applyBorder="1" applyAlignment="1">
      <alignment horizontal="center"/>
    </xf>
    <xf numFmtId="0" fontId="2" fillId="3" borderId="0" xfId="0" applyFont="1" applyFill="1" applyAlignment="1">
      <alignment horizontal="center" wrapText="1"/>
    </xf>
    <xf numFmtId="0" fontId="0" fillId="3" borderId="16" xfId="0" applyFill="1" applyBorder="1" applyAlignment="1">
      <alignment horizontal="center"/>
    </xf>
    <xf numFmtId="0" fontId="2" fillId="3" borderId="17" xfId="0" applyFont="1" applyFill="1" applyBorder="1" applyAlignment="1">
      <alignment horizontal="center"/>
    </xf>
    <xf numFmtId="0" fontId="8" fillId="3" borderId="0" xfId="0" applyFont="1" applyFill="1" applyAlignment="1">
      <alignment horizontal="center"/>
    </xf>
    <xf numFmtId="0" fontId="2" fillId="3" borderId="16" xfId="0" applyFont="1" applyFill="1" applyBorder="1" applyAlignment="1">
      <alignment horizontal="center"/>
    </xf>
    <xf numFmtId="0" fontId="9" fillId="3" borderId="17" xfId="1" applyFont="1" applyFill="1" applyBorder="1" applyAlignment="1" applyProtection="1">
      <alignment horizontal="center"/>
    </xf>
    <xf numFmtId="0" fontId="17" fillId="3" borderId="8" xfId="0" applyFont="1" applyFill="1" applyBorder="1" applyAlignment="1">
      <alignment horizontal="right" vertical="center"/>
    </xf>
    <xf numFmtId="0" fontId="17" fillId="3" borderId="9" xfId="0" applyFont="1" applyFill="1" applyBorder="1" applyAlignment="1">
      <alignment horizontal="right" vertical="center"/>
    </xf>
    <xf numFmtId="0" fontId="17" fillId="3" borderId="10" xfId="0" applyFont="1" applyFill="1" applyBorder="1" applyAlignment="1">
      <alignment horizontal="right" vertical="center"/>
    </xf>
    <xf numFmtId="0" fontId="17" fillId="3" borderId="11" xfId="0" applyFont="1" applyFill="1" applyBorder="1" applyAlignment="1">
      <alignment horizontal="right" vertical="center"/>
    </xf>
    <xf numFmtId="0" fontId="17" fillId="3" borderId="0" xfId="0" applyFont="1" applyFill="1" applyBorder="1" applyAlignment="1">
      <alignment horizontal="right" vertical="center"/>
    </xf>
    <xf numFmtId="0" fontId="17" fillId="3" borderId="12" xfId="0" applyFont="1" applyFill="1" applyBorder="1" applyAlignment="1">
      <alignment horizontal="right" vertical="center"/>
    </xf>
    <xf numFmtId="0" fontId="17" fillId="3" borderId="13" xfId="0" applyFont="1" applyFill="1" applyBorder="1" applyAlignment="1">
      <alignment horizontal="right" vertical="center"/>
    </xf>
    <xf numFmtId="0" fontId="17" fillId="3" borderId="14" xfId="0" applyFont="1" applyFill="1" applyBorder="1" applyAlignment="1">
      <alignment horizontal="right" vertical="center"/>
    </xf>
    <xf numFmtId="0" fontId="17" fillId="3" borderId="15" xfId="0" applyFont="1" applyFill="1" applyBorder="1" applyAlignment="1">
      <alignment horizontal="right" vertical="center"/>
    </xf>
    <xf numFmtId="0" fontId="2" fillId="3" borderId="0" xfId="0" applyFont="1" applyFill="1" applyBorder="1" applyAlignment="1">
      <alignment horizontal="center" vertical="center"/>
    </xf>
    <xf numFmtId="0" fontId="18"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9" xfId="0" applyFont="1" applyFill="1" applyBorder="1" applyAlignment="1">
      <alignment horizontal="center"/>
    </xf>
    <xf numFmtId="164" fontId="15" fillId="3" borderId="0" xfId="0" applyNumberFormat="1" applyFont="1" applyFill="1" applyAlignment="1">
      <alignment horizontal="center"/>
    </xf>
    <xf numFmtId="0" fontId="2" fillId="3" borderId="0" xfId="0" applyFont="1" applyFill="1" applyBorder="1" applyAlignment="1">
      <alignment horizontal="center"/>
    </xf>
    <xf numFmtId="164" fontId="11" fillId="3" borderId="0" xfId="0" applyNumberFormat="1" applyFont="1" applyFill="1" applyAlignment="1">
      <alignment horizontal="center"/>
    </xf>
    <xf numFmtId="0" fontId="0" fillId="3" borderId="14" xfId="0" applyFill="1" applyBorder="1" applyAlignment="1">
      <alignment horizontal="left" vertical="center"/>
    </xf>
    <xf numFmtId="0" fontId="0" fillId="3" borderId="0" xfId="0" applyFill="1" applyAlignment="1">
      <alignment horizontal="left"/>
    </xf>
    <xf numFmtId="0" fontId="12" fillId="3" borderId="0" xfId="0" applyFont="1" applyFill="1" applyAlignment="1">
      <alignment horizontal="center" wrapText="1"/>
    </xf>
    <xf numFmtId="0" fontId="10" fillId="0" borderId="0" xfId="0" applyFont="1" applyAlignment="1">
      <alignment horizontal="center" vertical="center" wrapText="1"/>
    </xf>
    <xf numFmtId="0" fontId="16" fillId="3" borderId="0" xfId="0" applyFont="1" applyFill="1" applyAlignment="1">
      <alignment horizontal="center" wrapText="1"/>
    </xf>
    <xf numFmtId="0" fontId="21" fillId="3" borderId="17" xfId="1" applyFont="1" applyFill="1" applyBorder="1" applyAlignment="1" applyProtection="1">
      <alignment horizontal="center"/>
    </xf>
    <xf numFmtId="0" fontId="10" fillId="0" borderId="0" xfId="0" applyFont="1" applyBorder="1" applyAlignment="1">
      <alignment horizontal="center" vertical="center" wrapText="1"/>
    </xf>
    <xf numFmtId="0" fontId="13" fillId="3" borderId="0" xfId="0" applyFont="1" applyFill="1" applyAlignment="1">
      <alignment horizontal="right" wrapText="1"/>
    </xf>
    <xf numFmtId="0" fontId="17" fillId="3" borderId="1" xfId="0" applyFont="1" applyFill="1" applyBorder="1" applyAlignment="1">
      <alignment horizontal="right" vertical="center"/>
    </xf>
    <xf numFmtId="0" fontId="13" fillId="3" borderId="0" xfId="0" applyFont="1" applyFill="1" applyAlignment="1">
      <alignment horizontal="center"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266700</xdr:colOff>
      <xdr:row>9</xdr:row>
      <xdr:rowOff>142875</xdr:rowOff>
    </xdr:to>
    <xdr:pic>
      <xdr:nvPicPr>
        <xdr:cNvPr id="5125" name="Picture 2" descr="Potter Letterhead_Phantom">
          <a:extLst>
            <a:ext uri="{FF2B5EF4-FFF2-40B4-BE49-F238E27FC236}">
              <a16:creationId xmlns:a16="http://schemas.microsoft.com/office/drawing/2014/main" id="{00000000-0008-0000-0000-000005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801100" cy="1409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4</xdr:col>
      <xdr:colOff>323850</xdr:colOff>
      <xdr:row>2</xdr:row>
      <xdr:rowOff>485775</xdr:rowOff>
    </xdr:to>
    <xdr:pic>
      <xdr:nvPicPr>
        <xdr:cNvPr id="1029" name="Picture 1" descr="PotterLogoSmall.jpg">
          <a:extLst>
            <a:ext uri="{FF2B5EF4-FFF2-40B4-BE49-F238E27FC236}">
              <a16:creationId xmlns:a16="http://schemas.microsoft.com/office/drawing/2014/main" id="{00000000-0008-0000-0100-000005040000}"/>
            </a:ext>
          </a:extLst>
        </xdr:cNvPr>
        <xdr:cNvPicPr>
          <a:picLocks noChangeAspect="1"/>
        </xdr:cNvPicPr>
      </xdr:nvPicPr>
      <xdr:blipFill>
        <a:blip xmlns:r="http://schemas.openxmlformats.org/officeDocument/2006/relationships" r:embed="rId1" cstate="print"/>
        <a:srcRect/>
        <a:stretch>
          <a:fillRect/>
        </a:stretch>
      </xdr:blipFill>
      <xdr:spPr bwMode="auto">
        <a:xfrm>
          <a:off x="104775" y="104775"/>
          <a:ext cx="1981200" cy="542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4</xdr:col>
      <xdr:colOff>323850</xdr:colOff>
      <xdr:row>2</xdr:row>
      <xdr:rowOff>323850</xdr:rowOff>
    </xdr:to>
    <xdr:pic>
      <xdr:nvPicPr>
        <xdr:cNvPr id="2" name="Picture 1" descr="PotterLogoSmall.jpg">
          <a:extLst>
            <a:ext uri="{FF2B5EF4-FFF2-40B4-BE49-F238E27FC236}">
              <a16:creationId xmlns:a16="http://schemas.microsoft.com/office/drawing/2014/main" id="{132AD551-318D-47EE-A57C-A893BBF7C81C}"/>
            </a:ext>
          </a:extLst>
        </xdr:cNvPr>
        <xdr:cNvPicPr>
          <a:picLocks noChangeAspect="1"/>
        </xdr:cNvPicPr>
      </xdr:nvPicPr>
      <xdr:blipFill>
        <a:blip xmlns:r="http://schemas.openxmlformats.org/officeDocument/2006/relationships" r:embed="rId1" cstate="print"/>
        <a:srcRect/>
        <a:stretch>
          <a:fillRect/>
        </a:stretch>
      </xdr:blipFill>
      <xdr:spPr bwMode="auto">
        <a:xfrm>
          <a:off x="104775" y="104775"/>
          <a:ext cx="1981200" cy="5429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3</xdr:row>
      <xdr:rowOff>123825</xdr:rowOff>
    </xdr:from>
    <xdr:to>
      <xdr:col>4</xdr:col>
      <xdr:colOff>333375</xdr:colOff>
      <xdr:row>4</xdr:row>
      <xdr:rowOff>504825</xdr:rowOff>
    </xdr:to>
    <xdr:pic>
      <xdr:nvPicPr>
        <xdr:cNvPr id="2053" name="Picture 1" descr="PotterLogoSmall.jpg">
          <a:extLst>
            <a:ext uri="{FF2B5EF4-FFF2-40B4-BE49-F238E27FC236}">
              <a16:creationId xmlns:a16="http://schemas.microsoft.com/office/drawing/2014/main" id="{00000000-0008-0000-0200-000005080000}"/>
            </a:ext>
          </a:extLst>
        </xdr:cNvPr>
        <xdr:cNvPicPr>
          <a:picLocks noChangeAspect="1"/>
        </xdr:cNvPicPr>
      </xdr:nvPicPr>
      <xdr:blipFill>
        <a:blip xmlns:r="http://schemas.openxmlformats.org/officeDocument/2006/relationships" r:embed="rId1" cstate="print"/>
        <a:srcRect/>
        <a:stretch>
          <a:fillRect/>
        </a:stretch>
      </xdr:blipFill>
      <xdr:spPr bwMode="auto">
        <a:xfrm>
          <a:off x="95250" y="123825"/>
          <a:ext cx="1981200" cy="5429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4</xdr:col>
      <xdr:colOff>295275</xdr:colOff>
      <xdr:row>2</xdr:row>
      <xdr:rowOff>228600</xdr:rowOff>
    </xdr:to>
    <xdr:pic>
      <xdr:nvPicPr>
        <xdr:cNvPr id="3077" name="Picture 1" descr="PotterLogoSmall.jpg">
          <a:extLst>
            <a:ext uri="{FF2B5EF4-FFF2-40B4-BE49-F238E27FC236}">
              <a16:creationId xmlns:a16="http://schemas.microsoft.com/office/drawing/2014/main" id="{00000000-0008-0000-0300-0000050C0000}"/>
            </a:ext>
          </a:extLst>
        </xdr:cNvPr>
        <xdr:cNvPicPr>
          <a:picLocks noChangeAspect="1"/>
        </xdr:cNvPicPr>
      </xdr:nvPicPr>
      <xdr:blipFill>
        <a:blip xmlns:r="http://schemas.openxmlformats.org/officeDocument/2006/relationships" r:embed="rId1" cstate="print"/>
        <a:srcRect/>
        <a:stretch>
          <a:fillRect/>
        </a:stretch>
      </xdr:blipFill>
      <xdr:spPr bwMode="auto">
        <a:xfrm>
          <a:off x="95250" y="123825"/>
          <a:ext cx="1981200" cy="5429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38100</xdr:colOff>
      <xdr:row>47</xdr:row>
      <xdr:rowOff>38100</xdr:rowOff>
    </xdr:to>
    <xdr:pic>
      <xdr:nvPicPr>
        <xdr:cNvPr id="4105" name="Picture 1">
          <a:extLst>
            <a:ext uri="{FF2B5EF4-FFF2-40B4-BE49-F238E27FC236}">
              <a16:creationId xmlns:a16="http://schemas.microsoft.com/office/drawing/2014/main" id="{00000000-0008-0000-0400-000009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743700" cy="7648575"/>
        </a:xfrm>
        <a:prstGeom prst="rect">
          <a:avLst/>
        </a:prstGeom>
        <a:noFill/>
        <a:ln w="0">
          <a:solidFill>
            <a:srgbClr val="000000"/>
          </a:solidFill>
          <a:miter lim="800000"/>
          <a:headEnd/>
          <a:tailEnd/>
        </a:ln>
      </xdr:spPr>
    </xdr:pic>
    <xdr:clientData/>
  </xdr:twoCellAnchor>
  <xdr:twoCellAnchor editAs="oneCell">
    <xdr:from>
      <xdr:col>0</xdr:col>
      <xdr:colOff>28575</xdr:colOff>
      <xdr:row>47</xdr:row>
      <xdr:rowOff>38100</xdr:rowOff>
    </xdr:from>
    <xdr:to>
      <xdr:col>11</xdr:col>
      <xdr:colOff>38100</xdr:colOff>
      <xdr:row>98</xdr:row>
      <xdr:rowOff>38100</xdr:rowOff>
    </xdr:to>
    <xdr:pic>
      <xdr:nvPicPr>
        <xdr:cNvPr id="4106" name="Picture 2">
          <a:extLst>
            <a:ext uri="{FF2B5EF4-FFF2-40B4-BE49-F238E27FC236}">
              <a16:creationId xmlns:a16="http://schemas.microsoft.com/office/drawing/2014/main" id="{00000000-0008-0000-0400-00000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575" y="7648575"/>
          <a:ext cx="6715125" cy="8258175"/>
        </a:xfrm>
        <a:prstGeom prst="rect">
          <a:avLst/>
        </a:prstGeom>
        <a:noFill/>
        <a:ln w="0">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7"/>
  <sheetViews>
    <sheetView tabSelected="1" topLeftCell="A7" workbookViewId="0">
      <selection activeCell="S30" sqref="S30"/>
    </sheetView>
  </sheetViews>
  <sheetFormatPr defaultRowHeight="12.75" x14ac:dyDescent="0.2"/>
  <cols>
    <col min="16" max="16" width="0.5703125" hidden="1" customWidth="1"/>
    <col min="17" max="17" width="9.140625" hidden="1" customWidth="1"/>
  </cols>
  <sheetData>
    <row r="1" spans="1:28" x14ac:dyDescent="0.2">
      <c r="A1" s="120"/>
      <c r="B1" s="120"/>
      <c r="C1" s="120"/>
      <c r="D1" s="120"/>
      <c r="E1" s="120"/>
      <c r="F1" s="120"/>
      <c r="G1" s="120"/>
      <c r="H1" s="120"/>
      <c r="I1" s="120"/>
      <c r="J1" s="120"/>
      <c r="K1" s="120"/>
      <c r="L1" s="120"/>
      <c r="M1" s="120"/>
      <c r="N1" s="120"/>
      <c r="O1" s="120"/>
      <c r="P1" s="120"/>
      <c r="Q1" s="120"/>
      <c r="R1" s="3"/>
      <c r="S1" s="3"/>
      <c r="T1" s="3"/>
      <c r="U1" s="3"/>
      <c r="V1" s="3"/>
      <c r="W1" s="3"/>
      <c r="X1" s="3"/>
      <c r="Y1" s="3"/>
      <c r="Z1" s="3"/>
      <c r="AA1" s="3"/>
      <c r="AB1" s="3"/>
    </row>
    <row r="2" spans="1:28" x14ac:dyDescent="0.2">
      <c r="A2" s="120"/>
      <c r="B2" s="120"/>
      <c r="C2" s="120"/>
      <c r="D2" s="120"/>
      <c r="E2" s="120"/>
      <c r="F2" s="120"/>
      <c r="G2" s="120"/>
      <c r="H2" s="120"/>
      <c r="I2" s="120"/>
      <c r="J2" s="120"/>
      <c r="K2" s="120"/>
      <c r="L2" s="120"/>
      <c r="M2" s="120"/>
      <c r="N2" s="120"/>
      <c r="O2" s="120"/>
      <c r="P2" s="120"/>
      <c r="Q2" s="120"/>
      <c r="R2" s="3"/>
      <c r="S2" s="3"/>
      <c r="T2" s="3"/>
      <c r="U2" s="3"/>
      <c r="V2" s="3"/>
      <c r="W2" s="3"/>
      <c r="X2" s="3"/>
      <c r="Y2" s="3"/>
      <c r="Z2" s="3"/>
      <c r="AA2" s="3"/>
      <c r="AB2" s="3"/>
    </row>
    <row r="3" spans="1:28" x14ac:dyDescent="0.2">
      <c r="A3" s="120"/>
      <c r="B3" s="120"/>
      <c r="C3" s="120"/>
      <c r="D3" s="120"/>
      <c r="E3" s="120"/>
      <c r="F3" s="120"/>
      <c r="G3" s="120"/>
      <c r="H3" s="120"/>
      <c r="I3" s="120"/>
      <c r="J3" s="120"/>
      <c r="K3" s="120"/>
      <c r="L3" s="120"/>
      <c r="M3" s="120"/>
      <c r="N3" s="120"/>
      <c r="O3" s="120"/>
      <c r="P3" s="120"/>
      <c r="Q3" s="120"/>
      <c r="R3" s="3"/>
      <c r="S3" s="3"/>
      <c r="T3" s="3"/>
      <c r="U3" s="3"/>
      <c r="V3" s="3"/>
      <c r="W3" s="3"/>
      <c r="X3" s="3"/>
      <c r="Y3" s="3"/>
      <c r="Z3" s="3"/>
      <c r="AA3" s="3"/>
      <c r="AB3" s="3"/>
    </row>
    <row r="4" spans="1:28" x14ac:dyDescent="0.2">
      <c r="A4" s="120"/>
      <c r="B4" s="120"/>
      <c r="C4" s="120"/>
      <c r="D4" s="120"/>
      <c r="E4" s="120"/>
      <c r="F4" s="120"/>
      <c r="G4" s="120"/>
      <c r="H4" s="120"/>
      <c r="I4" s="120"/>
      <c r="J4" s="120"/>
      <c r="K4" s="120"/>
      <c r="L4" s="120"/>
      <c r="M4" s="120"/>
      <c r="N4" s="120"/>
      <c r="O4" s="120"/>
      <c r="P4" s="120"/>
      <c r="Q4" s="120"/>
      <c r="R4" s="3"/>
      <c r="S4" s="3"/>
      <c r="T4" s="3"/>
      <c r="U4" s="3"/>
      <c r="V4" s="3"/>
      <c r="W4" s="3"/>
      <c r="X4" s="3"/>
      <c r="Y4" s="3"/>
      <c r="Z4" s="3"/>
      <c r="AA4" s="3"/>
      <c r="AB4" s="3"/>
    </row>
    <row r="5" spans="1:28" x14ac:dyDescent="0.2">
      <c r="A5" s="120"/>
      <c r="B5" s="120"/>
      <c r="C5" s="120"/>
      <c r="D5" s="120"/>
      <c r="E5" s="120"/>
      <c r="F5" s="120"/>
      <c r="G5" s="120"/>
      <c r="H5" s="120"/>
      <c r="I5" s="120"/>
      <c r="J5" s="120"/>
      <c r="K5" s="120"/>
      <c r="L5" s="120"/>
      <c r="M5" s="120"/>
      <c r="N5" s="120"/>
      <c r="O5" s="120"/>
      <c r="P5" s="120"/>
      <c r="Q5" s="120"/>
      <c r="R5" s="3"/>
      <c r="S5" s="3"/>
      <c r="T5" s="3"/>
      <c r="U5" s="3"/>
      <c r="V5" s="3"/>
      <c r="W5" s="3"/>
      <c r="X5" s="3"/>
      <c r="Y5" s="3"/>
      <c r="Z5" s="3"/>
      <c r="AA5" s="3"/>
      <c r="AB5" s="3"/>
    </row>
    <row r="6" spans="1:28" x14ac:dyDescent="0.2">
      <c r="A6" s="120"/>
      <c r="B6" s="120"/>
      <c r="C6" s="120"/>
      <c r="D6" s="120"/>
      <c r="E6" s="120"/>
      <c r="F6" s="120"/>
      <c r="G6" s="120"/>
      <c r="H6" s="120"/>
      <c r="I6" s="120"/>
      <c r="J6" s="120"/>
      <c r="K6" s="120"/>
      <c r="L6" s="120"/>
      <c r="M6" s="120"/>
      <c r="N6" s="120"/>
      <c r="O6" s="120"/>
      <c r="P6" s="120"/>
      <c r="Q6" s="120"/>
      <c r="R6" s="3"/>
      <c r="S6" s="3"/>
      <c r="T6" s="3"/>
      <c r="U6" s="3"/>
      <c r="V6" s="3"/>
      <c r="W6" s="3"/>
      <c r="X6" s="3"/>
      <c r="Y6" s="3"/>
      <c r="Z6" s="3"/>
      <c r="AA6" s="3"/>
      <c r="AB6" s="3"/>
    </row>
    <row r="7" spans="1:28" x14ac:dyDescent="0.2">
      <c r="A7" s="120"/>
      <c r="B7" s="120"/>
      <c r="C7" s="120"/>
      <c r="D7" s="120"/>
      <c r="E7" s="120"/>
      <c r="F7" s="120"/>
      <c r="G7" s="120"/>
      <c r="H7" s="120"/>
      <c r="I7" s="120"/>
      <c r="J7" s="120"/>
      <c r="K7" s="120"/>
      <c r="L7" s="120"/>
      <c r="M7" s="120"/>
      <c r="N7" s="120"/>
      <c r="O7" s="120"/>
      <c r="P7" s="120"/>
      <c r="Q7" s="120"/>
      <c r="R7" s="3"/>
      <c r="S7" s="3"/>
      <c r="T7" s="3"/>
      <c r="U7" s="3"/>
      <c r="V7" s="3"/>
      <c r="W7" s="3"/>
      <c r="X7" s="3"/>
      <c r="Y7" s="3"/>
      <c r="Z7" s="3"/>
      <c r="AA7" s="3"/>
      <c r="AB7" s="3"/>
    </row>
    <row r="8" spans="1:28" x14ac:dyDescent="0.2">
      <c r="A8" s="120"/>
      <c r="B8" s="120"/>
      <c r="C8" s="120"/>
      <c r="D8" s="120"/>
      <c r="E8" s="120"/>
      <c r="F8" s="120"/>
      <c r="G8" s="120"/>
      <c r="H8" s="120"/>
      <c r="I8" s="120"/>
      <c r="J8" s="120"/>
      <c r="K8" s="120"/>
      <c r="L8" s="120"/>
      <c r="M8" s="120"/>
      <c r="N8" s="120"/>
      <c r="O8" s="120"/>
      <c r="P8" s="120"/>
      <c r="Q8" s="120"/>
      <c r="R8" s="3"/>
      <c r="S8" s="3"/>
      <c r="T8" s="3"/>
      <c r="U8" s="3"/>
      <c r="V8" s="3"/>
      <c r="W8" s="3"/>
      <c r="X8" s="3"/>
      <c r="Y8" s="3"/>
      <c r="Z8" s="3"/>
      <c r="AA8" s="3"/>
      <c r="AB8" s="3"/>
    </row>
    <row r="9" spans="1:28" ht="9" customHeight="1" x14ac:dyDescent="0.2">
      <c r="A9" s="120"/>
      <c r="B9" s="120"/>
      <c r="C9" s="120"/>
      <c r="D9" s="120"/>
      <c r="E9" s="120"/>
      <c r="F9" s="120"/>
      <c r="G9" s="120"/>
      <c r="H9" s="120"/>
      <c r="I9" s="120"/>
      <c r="J9" s="120"/>
      <c r="K9" s="120"/>
      <c r="L9" s="120"/>
      <c r="M9" s="120"/>
      <c r="N9" s="120"/>
      <c r="O9" s="120"/>
      <c r="P9" s="120"/>
      <c r="Q9" s="120"/>
      <c r="R9" s="3"/>
      <c r="S9" s="3"/>
      <c r="T9" s="3"/>
      <c r="U9" s="3"/>
      <c r="V9" s="3"/>
      <c r="W9" s="3"/>
      <c r="X9" s="3"/>
      <c r="Y9" s="3"/>
      <c r="Z9" s="3"/>
      <c r="AA9" s="3"/>
      <c r="AB9" s="3"/>
    </row>
    <row r="10" spans="1:28" hidden="1" x14ac:dyDescent="0.2">
      <c r="A10" s="120"/>
      <c r="B10" s="120"/>
      <c r="C10" s="120"/>
      <c r="D10" s="120"/>
      <c r="E10" s="120"/>
      <c r="F10" s="120"/>
      <c r="G10" s="120"/>
      <c r="H10" s="120"/>
      <c r="I10" s="120"/>
      <c r="J10" s="120"/>
      <c r="K10" s="120"/>
      <c r="L10" s="120"/>
      <c r="M10" s="120"/>
      <c r="N10" s="120"/>
      <c r="O10" s="120"/>
      <c r="P10" s="120"/>
      <c r="Q10" s="120"/>
      <c r="R10" s="3"/>
      <c r="S10" s="3"/>
      <c r="T10" s="3"/>
      <c r="U10" s="3"/>
      <c r="V10" s="3"/>
      <c r="W10" s="3"/>
      <c r="X10" s="3"/>
      <c r="Y10" s="3"/>
      <c r="Z10" s="3"/>
      <c r="AA10" s="3"/>
      <c r="AB10" s="3"/>
    </row>
    <row r="11" spans="1:28" hidden="1" x14ac:dyDescent="0.2">
      <c r="A11" s="120"/>
      <c r="B11" s="120"/>
      <c r="C11" s="120"/>
      <c r="D11" s="120"/>
      <c r="E11" s="120"/>
      <c r="F11" s="120"/>
      <c r="G11" s="120"/>
      <c r="H11" s="120"/>
      <c r="I11" s="120"/>
      <c r="J11" s="120"/>
      <c r="K11" s="120"/>
      <c r="L11" s="120"/>
      <c r="M11" s="120"/>
      <c r="N11" s="120"/>
      <c r="O11" s="120"/>
      <c r="P11" s="120"/>
      <c r="Q11" s="120"/>
      <c r="R11" s="3"/>
      <c r="S11" s="3"/>
      <c r="T11" s="3"/>
      <c r="U11" s="3"/>
      <c r="V11" s="3"/>
      <c r="W11" s="3"/>
      <c r="X11" s="3"/>
      <c r="Y11" s="3"/>
      <c r="Z11" s="3"/>
      <c r="AA11" s="3"/>
      <c r="AB11" s="3"/>
    </row>
    <row r="12" spans="1:28" hidden="1" x14ac:dyDescent="0.2">
      <c r="A12" s="120"/>
      <c r="B12" s="120"/>
      <c r="C12" s="120"/>
      <c r="D12" s="120"/>
      <c r="E12" s="120"/>
      <c r="F12" s="120"/>
      <c r="G12" s="120"/>
      <c r="H12" s="120"/>
      <c r="I12" s="120"/>
      <c r="J12" s="120"/>
      <c r="K12" s="120"/>
      <c r="L12" s="120"/>
      <c r="M12" s="120"/>
      <c r="N12" s="120"/>
      <c r="O12" s="120"/>
      <c r="P12" s="120"/>
      <c r="Q12" s="120"/>
      <c r="R12" s="3"/>
      <c r="S12" s="3"/>
      <c r="T12" s="3"/>
      <c r="U12" s="3"/>
      <c r="V12" s="3"/>
      <c r="W12" s="3"/>
      <c r="X12" s="3"/>
      <c r="Y12" s="3"/>
      <c r="Z12" s="3"/>
      <c r="AA12" s="3"/>
      <c r="AB12" s="3"/>
    </row>
    <row r="13" spans="1:28" ht="15.75" x14ac:dyDescent="0.25">
      <c r="A13" s="121" t="s">
        <v>87</v>
      </c>
      <c r="B13" s="121"/>
      <c r="C13" s="121"/>
      <c r="D13" s="121"/>
      <c r="E13" s="121"/>
      <c r="F13" s="121"/>
      <c r="G13" s="121"/>
      <c r="H13" s="121"/>
      <c r="I13" s="121"/>
      <c r="J13" s="121"/>
      <c r="K13" s="121"/>
      <c r="L13" s="121"/>
      <c r="M13" s="121"/>
      <c r="N13" s="121"/>
      <c r="O13" s="121"/>
      <c r="R13" s="3"/>
      <c r="S13" s="3"/>
      <c r="T13" s="3"/>
      <c r="U13" s="3"/>
      <c r="V13" s="3"/>
      <c r="W13" s="3"/>
      <c r="X13" s="3"/>
      <c r="Y13" s="3"/>
      <c r="Z13" s="3"/>
      <c r="AA13" s="3"/>
      <c r="AB13" s="3"/>
    </row>
    <row r="14" spans="1:28" x14ac:dyDescent="0.2">
      <c r="A14" s="3"/>
      <c r="B14" s="3"/>
      <c r="C14" s="3"/>
      <c r="D14" s="3"/>
      <c r="E14" s="3"/>
      <c r="F14" s="3"/>
      <c r="G14" s="3"/>
      <c r="H14" s="3"/>
      <c r="I14" s="3"/>
      <c r="J14" s="3"/>
      <c r="K14" s="3"/>
      <c r="L14" s="3"/>
      <c r="M14" s="3"/>
      <c r="N14" s="3"/>
      <c r="O14" s="3"/>
      <c r="R14" s="3"/>
      <c r="S14" s="3"/>
      <c r="T14" s="3"/>
      <c r="U14" s="3"/>
      <c r="V14" s="3"/>
      <c r="W14" s="3"/>
      <c r="X14" s="3"/>
      <c r="Y14" s="3"/>
      <c r="Z14" s="3"/>
      <c r="AA14" s="3"/>
      <c r="AB14" s="3"/>
    </row>
    <row r="15" spans="1:28" x14ac:dyDescent="0.2">
      <c r="A15" s="122" t="s">
        <v>88</v>
      </c>
      <c r="B15" s="122"/>
      <c r="C15" s="122"/>
      <c r="D15" s="122"/>
      <c r="E15" s="122"/>
      <c r="F15" s="122"/>
      <c r="G15" s="122"/>
      <c r="H15" s="122"/>
      <c r="I15" s="122"/>
      <c r="J15" s="122"/>
      <c r="K15" s="122"/>
      <c r="L15" s="122"/>
      <c r="M15" s="122"/>
      <c r="N15" s="122"/>
      <c r="O15" s="122"/>
      <c r="R15" s="3"/>
      <c r="S15" s="3"/>
      <c r="T15" s="3"/>
      <c r="U15" s="3"/>
      <c r="V15" s="3"/>
      <c r="W15" s="3"/>
      <c r="X15" s="3"/>
      <c r="Y15" s="3"/>
      <c r="Z15" s="3"/>
      <c r="AA15" s="3"/>
      <c r="AB15" s="3"/>
    </row>
    <row r="16" spans="1:28" ht="19.5" customHeight="1" x14ac:dyDescent="0.2">
      <c r="A16" s="119" t="s">
        <v>93</v>
      </c>
      <c r="B16" s="120"/>
      <c r="C16" s="120"/>
      <c r="D16" s="120"/>
      <c r="E16" s="120"/>
      <c r="F16" s="120"/>
      <c r="G16" s="120"/>
      <c r="H16" s="120"/>
      <c r="I16" s="120"/>
      <c r="J16" s="120"/>
      <c r="K16" s="120"/>
      <c r="L16" s="120"/>
      <c r="M16" s="120"/>
      <c r="N16" s="120"/>
      <c r="O16" s="120"/>
      <c r="R16" s="3"/>
      <c r="S16" s="3"/>
      <c r="T16" s="3"/>
      <c r="U16" s="3"/>
      <c r="V16" s="3"/>
      <c r="W16" s="3"/>
      <c r="X16" s="3"/>
      <c r="Y16" s="3"/>
      <c r="Z16" s="3"/>
      <c r="AA16" s="3"/>
      <c r="AB16" s="3"/>
    </row>
    <row r="17" spans="1:28" x14ac:dyDescent="0.2">
      <c r="A17" s="119" t="s">
        <v>95</v>
      </c>
      <c r="B17" s="120"/>
      <c r="C17" s="120"/>
      <c r="D17" s="120"/>
      <c r="E17" s="120"/>
      <c r="F17" s="120"/>
      <c r="G17" s="120"/>
      <c r="H17" s="120"/>
      <c r="I17" s="120"/>
      <c r="J17" s="120"/>
      <c r="K17" s="120"/>
      <c r="L17" s="120"/>
      <c r="M17" s="120"/>
      <c r="N17" s="120"/>
      <c r="O17" s="120"/>
      <c r="R17" s="3"/>
      <c r="S17" s="3"/>
      <c r="T17" s="3"/>
      <c r="U17" s="3"/>
      <c r="V17" s="3"/>
      <c r="W17" s="3"/>
      <c r="X17" s="3"/>
      <c r="Y17" s="3"/>
      <c r="Z17" s="3"/>
      <c r="AA17" s="3"/>
      <c r="AB17" s="3"/>
    </row>
    <row r="18" spans="1:28" x14ac:dyDescent="0.2">
      <c r="A18" s="119" t="s">
        <v>94</v>
      </c>
      <c r="B18" s="120"/>
      <c r="C18" s="120"/>
      <c r="D18" s="120"/>
      <c r="E18" s="120"/>
      <c r="F18" s="120"/>
      <c r="G18" s="120"/>
      <c r="H18" s="120"/>
      <c r="I18" s="120"/>
      <c r="J18" s="120"/>
      <c r="K18" s="120"/>
      <c r="L18" s="120"/>
      <c r="M18" s="120"/>
      <c r="N18" s="120"/>
      <c r="O18" s="120"/>
      <c r="R18" s="3"/>
      <c r="S18" s="3"/>
      <c r="T18" s="3"/>
      <c r="U18" s="3"/>
      <c r="V18" s="3"/>
      <c r="W18" s="3"/>
      <c r="X18" s="3"/>
      <c r="Y18" s="3"/>
      <c r="Z18" s="3"/>
      <c r="AA18" s="3"/>
      <c r="AB18" s="3"/>
    </row>
    <row r="19" spans="1:28" x14ac:dyDescent="0.2">
      <c r="A19" s="3"/>
      <c r="B19" s="3"/>
      <c r="C19" s="3"/>
      <c r="D19" s="3"/>
      <c r="E19" s="3"/>
      <c r="F19" s="3"/>
      <c r="G19" s="3"/>
      <c r="H19" s="3"/>
      <c r="I19" s="3"/>
      <c r="J19" s="3"/>
      <c r="K19" s="3"/>
      <c r="L19" s="3"/>
      <c r="M19" s="3"/>
      <c r="N19" s="3"/>
      <c r="O19" s="3"/>
      <c r="R19" s="3"/>
      <c r="S19" s="3"/>
      <c r="T19" s="3"/>
      <c r="U19" s="3"/>
      <c r="V19" s="3"/>
      <c r="W19" s="3"/>
      <c r="X19" s="3"/>
      <c r="Y19" s="3"/>
      <c r="Z19" s="3"/>
      <c r="AA19" s="3"/>
      <c r="AB19" s="3"/>
    </row>
    <row r="20" spans="1:28" x14ac:dyDescent="0.2">
      <c r="A20" s="122" t="s">
        <v>89</v>
      </c>
      <c r="B20" s="122"/>
      <c r="C20" s="122"/>
      <c r="D20" s="122"/>
      <c r="E20" s="122"/>
      <c r="F20" s="122"/>
      <c r="G20" s="122"/>
      <c r="H20" s="122"/>
      <c r="I20" s="122"/>
      <c r="J20" s="122"/>
      <c r="K20" s="122"/>
      <c r="L20" s="122"/>
      <c r="M20" s="122"/>
      <c r="N20" s="122"/>
      <c r="O20" s="4"/>
      <c r="R20" s="3"/>
      <c r="S20" s="3"/>
      <c r="T20" s="3"/>
      <c r="U20" s="3"/>
      <c r="V20" s="3"/>
      <c r="W20" s="3"/>
      <c r="X20" s="3"/>
      <c r="Y20" s="3"/>
      <c r="Z20" s="3"/>
      <c r="AA20" s="3"/>
      <c r="AB20" s="3"/>
    </row>
    <row r="21" spans="1:28" x14ac:dyDescent="0.2">
      <c r="A21" s="103"/>
      <c r="B21" s="103"/>
      <c r="C21" s="103"/>
      <c r="D21" s="103"/>
      <c r="E21" s="103"/>
      <c r="F21" s="103"/>
      <c r="G21" s="103"/>
      <c r="H21" s="103"/>
      <c r="I21" s="103"/>
      <c r="J21" s="103"/>
      <c r="K21" s="103"/>
      <c r="L21" s="103"/>
      <c r="M21" s="103"/>
      <c r="N21" s="103"/>
      <c r="O21" s="3"/>
      <c r="R21" s="3"/>
      <c r="S21" s="3"/>
      <c r="T21" s="3"/>
      <c r="U21" s="3"/>
      <c r="V21" s="3"/>
      <c r="W21" s="3"/>
      <c r="X21" s="3"/>
      <c r="Y21" s="3"/>
      <c r="Z21" s="3"/>
      <c r="AA21" s="3"/>
      <c r="AB21" s="3"/>
    </row>
    <row r="22" spans="1:28" x14ac:dyDescent="0.2">
      <c r="A22" s="124" t="s">
        <v>90</v>
      </c>
      <c r="B22" s="124"/>
      <c r="C22" s="124"/>
      <c r="D22" s="124"/>
      <c r="E22" s="124"/>
      <c r="F22" s="124"/>
      <c r="G22" s="124"/>
      <c r="H22" s="124"/>
      <c r="I22" s="124"/>
      <c r="J22" s="124"/>
      <c r="K22" s="124"/>
      <c r="L22" s="124"/>
      <c r="M22" s="124"/>
      <c r="N22" s="124"/>
      <c r="O22" s="3"/>
      <c r="R22" s="3"/>
      <c r="S22" s="3"/>
      <c r="T22" s="3"/>
      <c r="U22" s="3"/>
      <c r="V22" s="3"/>
      <c r="W22" s="3"/>
      <c r="X22" s="3"/>
      <c r="Y22" s="3"/>
      <c r="Z22" s="3"/>
      <c r="AA22" s="3"/>
      <c r="AB22" s="3"/>
    </row>
    <row r="23" spans="1:28" x14ac:dyDescent="0.2">
      <c r="A23" s="124" t="s">
        <v>96</v>
      </c>
      <c r="B23" s="124"/>
      <c r="C23" s="124"/>
      <c r="D23" s="124"/>
      <c r="E23" s="124"/>
      <c r="F23" s="124"/>
      <c r="G23" s="124"/>
      <c r="H23" s="124"/>
      <c r="I23" s="124"/>
      <c r="J23" s="124"/>
      <c r="K23" s="124"/>
      <c r="L23" s="124"/>
      <c r="M23" s="124"/>
      <c r="N23" s="124"/>
      <c r="O23" s="3"/>
      <c r="R23" s="3"/>
      <c r="S23" s="3"/>
      <c r="T23" s="3"/>
      <c r="U23" s="3"/>
      <c r="V23" s="3"/>
      <c r="W23" s="3"/>
      <c r="X23" s="3"/>
      <c r="Y23" s="3"/>
      <c r="Z23" s="3"/>
      <c r="AA23" s="3"/>
      <c r="AB23" s="3"/>
    </row>
    <row r="24" spans="1:28" x14ac:dyDescent="0.2">
      <c r="A24" s="124" t="s">
        <v>92</v>
      </c>
      <c r="B24" s="124"/>
      <c r="C24" s="124"/>
      <c r="D24" s="124"/>
      <c r="E24" s="124"/>
      <c r="F24" s="124"/>
      <c r="G24" s="124"/>
      <c r="H24" s="124"/>
      <c r="I24" s="124"/>
      <c r="J24" s="124"/>
      <c r="K24" s="124"/>
      <c r="L24" s="124"/>
      <c r="M24" s="124"/>
      <c r="N24" s="124"/>
      <c r="O24" s="3"/>
      <c r="R24" s="3"/>
      <c r="S24" s="3"/>
      <c r="T24" s="3"/>
      <c r="U24" s="3"/>
      <c r="V24" s="3"/>
      <c r="W24" s="3"/>
      <c r="X24" s="3"/>
      <c r="Y24" s="3"/>
      <c r="Z24" s="3"/>
      <c r="AA24" s="3"/>
      <c r="AB24" s="3"/>
    </row>
    <row r="25" spans="1:28" x14ac:dyDescent="0.2">
      <c r="A25" s="124" t="s">
        <v>91</v>
      </c>
      <c r="B25" s="124"/>
      <c r="C25" s="124"/>
      <c r="D25" s="124"/>
      <c r="E25" s="124"/>
      <c r="F25" s="124"/>
      <c r="G25" s="124"/>
      <c r="H25" s="124"/>
      <c r="I25" s="124"/>
      <c r="J25" s="124"/>
      <c r="K25" s="124"/>
      <c r="L25" s="124"/>
      <c r="M25" s="124"/>
      <c r="N25" s="124"/>
      <c r="O25" s="3"/>
      <c r="R25" s="3"/>
      <c r="S25" s="3"/>
      <c r="T25" s="3"/>
      <c r="U25" s="3"/>
      <c r="V25" s="3"/>
      <c r="W25" s="3"/>
      <c r="X25" s="3"/>
      <c r="Y25" s="3"/>
      <c r="Z25" s="3"/>
      <c r="AA25" s="3"/>
      <c r="AB25" s="3"/>
    </row>
    <row r="26" spans="1:28" x14ac:dyDescent="0.2">
      <c r="A26" s="3"/>
      <c r="B26" s="3"/>
      <c r="C26" s="3"/>
      <c r="D26" s="3"/>
      <c r="E26" s="3"/>
      <c r="F26" s="3"/>
      <c r="G26" s="3"/>
      <c r="H26" s="3"/>
      <c r="I26" s="3"/>
      <c r="J26" s="3"/>
      <c r="K26" s="3"/>
      <c r="L26" s="3"/>
      <c r="M26" s="3"/>
      <c r="N26" s="3"/>
      <c r="O26" s="3"/>
      <c r="R26" s="3"/>
      <c r="S26" s="3"/>
      <c r="T26" s="3"/>
      <c r="U26" s="3"/>
      <c r="V26" s="3"/>
      <c r="W26" s="3"/>
      <c r="X26" s="3"/>
      <c r="Y26" s="3"/>
      <c r="Z26" s="3"/>
      <c r="AA26" s="3"/>
      <c r="AB26" s="3"/>
    </row>
    <row r="27" spans="1:28" ht="12.75" customHeight="1" x14ac:dyDescent="0.2">
      <c r="A27" s="3"/>
      <c r="B27" s="3"/>
      <c r="C27" s="3"/>
      <c r="D27" s="3"/>
      <c r="E27" s="3"/>
      <c r="F27" s="3"/>
      <c r="G27" s="3"/>
      <c r="H27" s="3"/>
      <c r="I27" s="3"/>
      <c r="J27" s="3"/>
      <c r="K27" s="3"/>
      <c r="L27" s="3"/>
      <c r="M27" s="3"/>
      <c r="N27" s="3"/>
      <c r="O27" s="3"/>
      <c r="R27" s="3"/>
      <c r="S27" s="3"/>
      <c r="T27" s="3"/>
      <c r="U27" s="3"/>
      <c r="V27" s="3"/>
      <c r="W27" s="3"/>
      <c r="X27" s="3"/>
      <c r="Y27" s="3"/>
      <c r="Z27" s="3"/>
      <c r="AA27" s="3"/>
      <c r="AB27" s="3"/>
    </row>
    <row r="28" spans="1:28" x14ac:dyDescent="0.2">
      <c r="A28" s="102"/>
      <c r="B28" s="102"/>
      <c r="C28" s="102"/>
      <c r="D28" s="123" t="s">
        <v>97</v>
      </c>
      <c r="E28" s="123"/>
      <c r="F28" s="123"/>
      <c r="G28" s="123"/>
      <c r="H28" s="123"/>
      <c r="I28" s="123"/>
      <c r="J28" s="123"/>
      <c r="K28" s="123"/>
      <c r="L28" s="123"/>
      <c r="M28" s="3"/>
      <c r="N28" s="3"/>
      <c r="O28" s="3"/>
      <c r="R28" s="3"/>
      <c r="S28" s="3"/>
      <c r="T28" s="3"/>
      <c r="U28" s="3"/>
      <c r="V28" s="3"/>
      <c r="W28" s="3"/>
      <c r="X28" s="3"/>
      <c r="Y28" s="3"/>
      <c r="Z28" s="3"/>
      <c r="AA28" s="3"/>
      <c r="AB28" s="3"/>
    </row>
    <row r="29" spans="1:28" x14ac:dyDescent="0.2">
      <c r="A29" s="102"/>
      <c r="B29" s="102"/>
      <c r="C29" s="102"/>
      <c r="D29" s="123"/>
      <c r="E29" s="123"/>
      <c r="F29" s="123"/>
      <c r="G29" s="123"/>
      <c r="H29" s="123"/>
      <c r="I29" s="123"/>
      <c r="J29" s="123"/>
      <c r="K29" s="123"/>
      <c r="L29" s="123"/>
      <c r="M29" s="3"/>
      <c r="N29" s="3"/>
      <c r="O29" s="3"/>
      <c r="R29" s="3"/>
      <c r="S29" s="3"/>
      <c r="T29" s="3"/>
      <c r="U29" s="3"/>
      <c r="V29" s="3"/>
      <c r="W29" s="3"/>
      <c r="X29" s="3"/>
      <c r="Y29" s="3"/>
      <c r="Z29" s="3"/>
      <c r="AA29" s="3"/>
      <c r="AB29" s="3"/>
    </row>
    <row r="30" spans="1:28" x14ac:dyDescent="0.2">
      <c r="A30" s="102"/>
      <c r="B30" s="102"/>
      <c r="C30" s="102"/>
      <c r="D30" s="123"/>
      <c r="E30" s="123"/>
      <c r="F30" s="123"/>
      <c r="G30" s="123"/>
      <c r="H30" s="123"/>
      <c r="I30" s="123"/>
      <c r="J30" s="123"/>
      <c r="K30" s="123"/>
      <c r="L30" s="123"/>
      <c r="M30" s="3"/>
      <c r="N30" s="3"/>
      <c r="O30" s="3"/>
      <c r="R30" s="3"/>
      <c r="S30" s="3"/>
      <c r="T30" s="3"/>
      <c r="U30" s="3"/>
      <c r="V30" s="3"/>
      <c r="W30" s="3"/>
      <c r="X30" s="3"/>
      <c r="Y30" s="3"/>
      <c r="Z30" s="3"/>
      <c r="AA30" s="3"/>
      <c r="AB30" s="3"/>
    </row>
    <row r="31" spans="1:28" x14ac:dyDescent="0.2">
      <c r="A31" s="102"/>
      <c r="B31" s="102"/>
      <c r="C31" s="102"/>
      <c r="D31" s="123"/>
      <c r="E31" s="123"/>
      <c r="F31" s="123"/>
      <c r="G31" s="123"/>
      <c r="H31" s="123"/>
      <c r="I31" s="123"/>
      <c r="J31" s="123"/>
      <c r="K31" s="123"/>
      <c r="L31" s="123"/>
      <c r="M31" s="3"/>
      <c r="N31" s="3"/>
      <c r="O31" s="3"/>
      <c r="R31" s="3"/>
      <c r="S31" s="3"/>
      <c r="T31" s="3"/>
      <c r="U31" s="3"/>
      <c r="V31" s="3"/>
      <c r="W31" s="3"/>
      <c r="X31" s="3"/>
      <c r="Y31" s="3"/>
      <c r="Z31" s="3"/>
      <c r="AA31" s="3"/>
      <c r="AB31" s="3"/>
    </row>
    <row r="32" spans="1:28" x14ac:dyDescent="0.2">
      <c r="A32" s="102"/>
      <c r="B32" s="102"/>
      <c r="C32" s="102"/>
      <c r="D32" s="123"/>
      <c r="E32" s="123"/>
      <c r="F32" s="123"/>
      <c r="G32" s="123"/>
      <c r="H32" s="123"/>
      <c r="I32" s="123"/>
      <c r="J32" s="123"/>
      <c r="K32" s="123"/>
      <c r="L32" s="123"/>
      <c r="M32" s="3"/>
      <c r="N32" s="3"/>
      <c r="O32" s="3"/>
      <c r="R32" s="3"/>
      <c r="S32" s="3"/>
      <c r="T32" s="3"/>
      <c r="U32" s="3"/>
      <c r="V32" s="3"/>
      <c r="W32" s="3"/>
      <c r="X32" s="3"/>
      <c r="Y32" s="3"/>
      <c r="Z32" s="3"/>
      <c r="AA32" s="3"/>
      <c r="AB32" s="3"/>
    </row>
    <row r="33" spans="1:28" x14ac:dyDescent="0.2">
      <c r="A33" s="3"/>
      <c r="B33" s="3"/>
      <c r="C33" s="3"/>
      <c r="D33" s="3"/>
      <c r="E33" s="3"/>
      <c r="F33" s="3"/>
      <c r="G33" s="3"/>
      <c r="H33" s="3"/>
      <c r="I33" s="3"/>
      <c r="J33" s="3"/>
      <c r="K33" s="3"/>
      <c r="L33" s="3"/>
      <c r="M33" s="3"/>
      <c r="N33" s="3"/>
      <c r="O33" s="3"/>
      <c r="R33" s="3"/>
      <c r="S33" s="3"/>
      <c r="T33" s="3"/>
      <c r="U33" s="3"/>
      <c r="V33" s="3"/>
      <c r="W33" s="3"/>
      <c r="X33" s="3"/>
      <c r="Y33" s="3"/>
      <c r="Z33" s="3"/>
      <c r="AA33" s="3"/>
      <c r="AB33" s="3"/>
    </row>
    <row r="34" spans="1:28" x14ac:dyDescent="0.2">
      <c r="A34" s="3"/>
      <c r="B34" s="3"/>
      <c r="C34" s="3"/>
      <c r="D34" s="3"/>
      <c r="E34" s="3"/>
      <c r="F34" s="3"/>
      <c r="G34" s="3"/>
      <c r="H34" s="3"/>
      <c r="I34" s="3"/>
      <c r="J34" s="3"/>
      <c r="K34" s="3"/>
      <c r="L34" s="3"/>
      <c r="M34" s="3"/>
      <c r="N34" s="3"/>
      <c r="O34" s="3"/>
      <c r="R34" s="3"/>
      <c r="S34" s="3"/>
      <c r="T34" s="3"/>
      <c r="U34" s="3"/>
      <c r="V34" s="3"/>
      <c r="W34" s="3"/>
      <c r="X34" s="3"/>
      <c r="Y34" s="3"/>
      <c r="Z34" s="3"/>
      <c r="AA34" s="3"/>
      <c r="AB34" s="3"/>
    </row>
    <row r="35" spans="1:28" x14ac:dyDescent="0.2">
      <c r="A35" s="3"/>
      <c r="B35" s="3"/>
      <c r="C35" s="3"/>
      <c r="D35" s="3"/>
      <c r="E35" s="3"/>
      <c r="F35" s="3"/>
      <c r="G35" s="3"/>
      <c r="H35" s="3"/>
      <c r="I35" s="3"/>
      <c r="J35" s="3"/>
      <c r="K35" s="3"/>
      <c r="L35" s="3"/>
      <c r="M35" s="3"/>
      <c r="N35" s="3"/>
      <c r="O35" s="3"/>
      <c r="R35" s="3"/>
      <c r="S35" s="3"/>
      <c r="T35" s="3"/>
      <c r="U35" s="3"/>
      <c r="V35" s="3"/>
      <c r="W35" s="3"/>
      <c r="X35" s="3"/>
      <c r="Y35" s="3"/>
      <c r="Z35" s="3"/>
      <c r="AA35" s="3"/>
      <c r="AB35" s="3"/>
    </row>
    <row r="36" spans="1:28" x14ac:dyDescent="0.2">
      <c r="A36" s="3"/>
      <c r="B36" s="3"/>
      <c r="C36" s="3"/>
      <c r="D36" s="3"/>
      <c r="E36" s="3"/>
      <c r="F36" s="3"/>
      <c r="G36" s="3"/>
      <c r="H36" s="3"/>
      <c r="I36" s="3"/>
      <c r="J36" s="3"/>
      <c r="K36" s="3"/>
      <c r="L36" s="3"/>
      <c r="M36" s="3"/>
      <c r="N36" s="3"/>
      <c r="O36" s="3"/>
      <c r="R36" s="3"/>
      <c r="S36" s="3"/>
      <c r="T36" s="3"/>
      <c r="U36" s="3"/>
      <c r="V36" s="3"/>
      <c r="W36" s="3"/>
      <c r="X36" s="3"/>
      <c r="Y36" s="3"/>
      <c r="Z36" s="3"/>
      <c r="AA36" s="3"/>
      <c r="AB36" s="3"/>
    </row>
    <row r="37" spans="1:28" x14ac:dyDescent="0.2">
      <c r="A37" s="3"/>
      <c r="B37" s="3"/>
      <c r="C37" s="3"/>
      <c r="D37" s="3"/>
      <c r="E37" s="3"/>
      <c r="F37" s="3"/>
      <c r="G37" s="3"/>
      <c r="H37" s="3"/>
      <c r="I37" s="3"/>
      <c r="J37" s="3"/>
      <c r="K37" s="3"/>
      <c r="L37" s="3"/>
      <c r="M37" s="3"/>
      <c r="N37" s="3"/>
      <c r="O37" s="3"/>
      <c r="R37" s="3"/>
      <c r="S37" s="3"/>
      <c r="T37" s="3"/>
      <c r="U37" s="3"/>
      <c r="V37" s="3"/>
      <c r="W37" s="3"/>
      <c r="X37" s="3"/>
      <c r="Y37" s="3"/>
      <c r="Z37" s="3"/>
      <c r="AA37" s="3"/>
      <c r="AB37" s="3"/>
    </row>
    <row r="38" spans="1:28" x14ac:dyDescent="0.2">
      <c r="A38" s="3"/>
      <c r="B38" s="3"/>
      <c r="C38" s="3"/>
      <c r="D38" s="3"/>
      <c r="E38" s="3"/>
      <c r="F38" s="3"/>
      <c r="G38" s="3"/>
      <c r="H38" s="3"/>
      <c r="I38" s="3"/>
      <c r="J38" s="3"/>
      <c r="K38" s="3"/>
      <c r="L38" s="3"/>
      <c r="M38" s="3"/>
      <c r="N38" s="3"/>
      <c r="O38" s="3"/>
      <c r="R38" s="3"/>
      <c r="S38" s="3"/>
      <c r="T38" s="3"/>
      <c r="U38" s="3"/>
      <c r="V38" s="3"/>
      <c r="W38" s="3"/>
      <c r="X38" s="3"/>
      <c r="Y38" s="3"/>
      <c r="Z38" s="3"/>
      <c r="AA38" s="3"/>
      <c r="AB38" s="3"/>
    </row>
    <row r="39" spans="1:28" x14ac:dyDescent="0.2">
      <c r="A39" s="102"/>
      <c r="B39" s="102"/>
      <c r="C39" s="102"/>
      <c r="D39" s="102"/>
      <c r="E39" s="102"/>
      <c r="F39" s="102"/>
      <c r="G39" s="102"/>
      <c r="H39" s="3"/>
      <c r="I39" s="3"/>
      <c r="J39" s="3"/>
      <c r="K39" s="3"/>
      <c r="L39" s="3"/>
      <c r="M39" s="3"/>
      <c r="N39" s="3"/>
      <c r="O39" s="3"/>
      <c r="R39" s="3"/>
      <c r="S39" s="3"/>
      <c r="T39" s="3"/>
      <c r="U39" s="3"/>
      <c r="V39" s="3"/>
      <c r="W39" s="3"/>
      <c r="X39" s="3"/>
      <c r="Y39" s="3"/>
      <c r="Z39" s="3"/>
      <c r="AA39" s="3"/>
      <c r="AB39" s="3"/>
    </row>
    <row r="40" spans="1:28" x14ac:dyDescent="0.2">
      <c r="A40" s="102"/>
      <c r="B40" s="102"/>
      <c r="C40" s="102"/>
      <c r="D40" s="102"/>
      <c r="E40" s="102"/>
      <c r="F40" s="102"/>
      <c r="G40" s="102"/>
      <c r="H40" s="3"/>
      <c r="I40" s="3"/>
      <c r="J40" s="3"/>
      <c r="K40" s="3"/>
      <c r="L40" s="3"/>
      <c r="M40" s="3"/>
      <c r="N40" s="3"/>
      <c r="O40" s="3"/>
      <c r="R40" s="3"/>
      <c r="S40" s="3"/>
      <c r="T40" s="3"/>
      <c r="U40" s="3"/>
      <c r="V40" s="3"/>
      <c r="W40" s="3"/>
      <c r="X40" s="3"/>
      <c r="Y40" s="3"/>
      <c r="Z40" s="3"/>
      <c r="AA40" s="3"/>
      <c r="AB40" s="3"/>
    </row>
    <row r="41" spans="1:28" x14ac:dyDescent="0.2">
      <c r="A41" s="102"/>
      <c r="B41" s="102"/>
      <c r="C41" s="102"/>
      <c r="D41" s="102"/>
      <c r="E41" s="102"/>
      <c r="F41" s="102"/>
      <c r="G41" s="102"/>
      <c r="H41" s="3"/>
      <c r="I41" s="3"/>
      <c r="J41" s="3"/>
      <c r="K41" s="3"/>
      <c r="L41" s="3"/>
      <c r="M41" s="3"/>
      <c r="N41" s="3"/>
      <c r="O41" s="3"/>
      <c r="R41" s="3"/>
      <c r="S41" s="3"/>
      <c r="T41" s="3"/>
      <c r="U41" s="3"/>
      <c r="V41" s="3"/>
      <c r="W41" s="3"/>
      <c r="X41" s="3"/>
      <c r="Y41" s="3"/>
      <c r="Z41" s="3"/>
      <c r="AA41" s="3"/>
      <c r="AB41" s="3"/>
    </row>
    <row r="42" spans="1:28" x14ac:dyDescent="0.2">
      <c r="A42" s="102"/>
      <c r="B42" s="102"/>
      <c r="C42" s="102"/>
      <c r="D42" s="102"/>
      <c r="E42" s="102"/>
      <c r="F42" s="102"/>
      <c r="G42" s="102"/>
      <c r="H42" s="3"/>
      <c r="I42" s="3"/>
      <c r="J42" s="3"/>
      <c r="K42" s="3"/>
      <c r="L42" s="3"/>
      <c r="M42" s="3"/>
      <c r="N42" s="3"/>
      <c r="O42" s="3"/>
      <c r="R42" s="3"/>
      <c r="S42" s="3"/>
      <c r="T42" s="3"/>
      <c r="U42" s="3"/>
      <c r="V42" s="3"/>
      <c r="W42" s="3"/>
      <c r="X42" s="3"/>
      <c r="Y42" s="3"/>
      <c r="Z42" s="3"/>
      <c r="AA42" s="3"/>
      <c r="AB42" s="3"/>
    </row>
    <row r="43" spans="1:28" x14ac:dyDescent="0.2">
      <c r="A43" s="102"/>
      <c r="B43" s="102"/>
      <c r="C43" s="102"/>
      <c r="D43" s="102"/>
      <c r="E43" s="102"/>
      <c r="F43" s="102"/>
      <c r="G43" s="102"/>
      <c r="H43" s="3"/>
      <c r="I43" s="3"/>
      <c r="J43" s="3"/>
      <c r="K43" s="3"/>
      <c r="L43" s="3"/>
      <c r="M43" s="3"/>
      <c r="N43" s="3"/>
      <c r="O43" s="3"/>
      <c r="R43" s="3"/>
      <c r="S43" s="3"/>
      <c r="T43" s="3"/>
      <c r="U43" s="3"/>
      <c r="V43" s="3"/>
      <c r="W43" s="3"/>
      <c r="X43" s="3"/>
      <c r="Y43" s="3"/>
      <c r="Z43" s="3"/>
      <c r="AA43" s="3"/>
      <c r="AB43" s="3"/>
    </row>
    <row r="44" spans="1:28" x14ac:dyDescent="0.2">
      <c r="A44" s="102"/>
      <c r="B44" s="102"/>
      <c r="C44" s="102"/>
      <c r="D44" s="102"/>
      <c r="E44" s="102"/>
      <c r="F44" s="102"/>
      <c r="G44" s="102"/>
      <c r="H44" s="3"/>
      <c r="I44" s="3"/>
      <c r="J44" s="3"/>
      <c r="K44" s="3"/>
      <c r="L44" s="3"/>
      <c r="M44" s="3"/>
      <c r="N44" s="3"/>
      <c r="O44" s="3"/>
      <c r="R44" s="3"/>
      <c r="S44" s="3"/>
      <c r="T44" s="3"/>
      <c r="U44" s="3"/>
      <c r="V44" s="3"/>
      <c r="W44" s="3"/>
      <c r="X44" s="3"/>
      <c r="Y44" s="3"/>
      <c r="Z44" s="3"/>
      <c r="AA44" s="3"/>
      <c r="AB44" s="3"/>
    </row>
    <row r="45" spans="1:28" x14ac:dyDescent="0.2">
      <c r="A45" s="102"/>
      <c r="B45" s="102"/>
      <c r="C45" s="102"/>
      <c r="D45" s="102"/>
      <c r="E45" s="102"/>
      <c r="F45" s="102"/>
      <c r="G45" s="102"/>
      <c r="H45" s="3"/>
      <c r="I45" s="3"/>
      <c r="J45" s="3"/>
      <c r="K45" s="3"/>
      <c r="L45" s="3"/>
      <c r="M45" s="3"/>
      <c r="N45" s="3"/>
      <c r="O45" s="3"/>
      <c r="P45" s="3"/>
      <c r="Q45" s="3"/>
      <c r="R45" s="3"/>
      <c r="S45" s="3"/>
      <c r="T45" s="3"/>
      <c r="U45" s="3"/>
      <c r="V45" s="3"/>
      <c r="W45" s="3"/>
      <c r="X45" s="3"/>
      <c r="Y45" s="3"/>
      <c r="Z45" s="3"/>
      <c r="AA45" s="3"/>
      <c r="AB45" s="3"/>
    </row>
    <row r="46" spans="1:28" x14ac:dyDescent="0.2">
      <c r="A46" s="102"/>
      <c r="B46" s="102"/>
      <c r="C46" s="102"/>
      <c r="D46" s="102"/>
      <c r="E46" s="102"/>
      <c r="F46" s="102"/>
      <c r="G46" s="102"/>
      <c r="H46" s="3"/>
      <c r="I46" s="3"/>
      <c r="J46" s="3"/>
      <c r="K46" s="3"/>
      <c r="L46" s="3"/>
      <c r="M46" s="3"/>
      <c r="N46" s="3"/>
      <c r="O46" s="3"/>
      <c r="P46" s="3"/>
      <c r="Q46" s="3"/>
      <c r="R46" s="3"/>
      <c r="S46" s="3"/>
      <c r="T46" s="3"/>
      <c r="U46" s="3"/>
      <c r="V46" s="3"/>
      <c r="W46" s="3"/>
      <c r="X46" s="3"/>
      <c r="Y46" s="3"/>
      <c r="Z46" s="3"/>
      <c r="AA46" s="3"/>
      <c r="AB46" s="3"/>
    </row>
    <row r="47" spans="1:28" x14ac:dyDescent="0.2">
      <c r="A47" s="102"/>
      <c r="B47" s="102"/>
      <c r="C47" s="102"/>
      <c r="D47" s="102"/>
      <c r="E47" s="102"/>
      <c r="F47" s="102"/>
      <c r="G47" s="102"/>
      <c r="H47" s="3"/>
      <c r="I47" s="3"/>
      <c r="J47" s="3"/>
      <c r="K47" s="3"/>
      <c r="L47" s="3"/>
      <c r="M47" s="3"/>
      <c r="N47" s="3"/>
      <c r="O47" s="3"/>
      <c r="P47" s="3"/>
      <c r="Q47" s="3"/>
      <c r="R47" s="3"/>
      <c r="S47" s="3"/>
      <c r="T47" s="3"/>
      <c r="U47" s="3"/>
      <c r="V47" s="3"/>
      <c r="W47" s="3"/>
      <c r="X47" s="3"/>
      <c r="Y47" s="3"/>
      <c r="Z47" s="3"/>
      <c r="AA47" s="3"/>
      <c r="AB47" s="3"/>
    </row>
    <row r="48" spans="1:28" x14ac:dyDescent="0.2">
      <c r="A48" s="102"/>
      <c r="B48" s="102"/>
      <c r="C48" s="102"/>
      <c r="D48" s="102"/>
      <c r="E48" s="102"/>
      <c r="F48" s="102"/>
      <c r="G48" s="102"/>
      <c r="H48" s="3"/>
      <c r="I48" s="3"/>
      <c r="J48" s="3"/>
      <c r="K48" s="3"/>
      <c r="L48" s="3"/>
      <c r="M48" s="3"/>
      <c r="N48" s="3"/>
      <c r="O48" s="3"/>
      <c r="P48" s="3"/>
      <c r="Q48" s="3"/>
      <c r="R48" s="3"/>
      <c r="S48" s="3"/>
      <c r="T48" s="3"/>
      <c r="U48" s="3"/>
      <c r="V48" s="3"/>
      <c r="W48" s="3"/>
      <c r="X48" s="3"/>
      <c r="Y48" s="3"/>
      <c r="Z48" s="3"/>
      <c r="AA48" s="3"/>
      <c r="AB48" s="3"/>
    </row>
    <row r="49" spans="6:28" x14ac:dyDescent="0.2">
      <c r="F49" s="3"/>
      <c r="G49" s="3"/>
      <c r="H49" s="3"/>
      <c r="I49" s="3"/>
      <c r="J49" s="3"/>
      <c r="K49" s="3"/>
      <c r="L49" s="3"/>
      <c r="M49" s="3"/>
      <c r="N49" s="3"/>
      <c r="O49" s="3"/>
      <c r="P49" s="3"/>
      <c r="Q49" s="3"/>
      <c r="R49" s="3"/>
      <c r="S49" s="3"/>
      <c r="T49" s="3"/>
      <c r="U49" s="3"/>
      <c r="V49" s="3"/>
      <c r="W49" s="3"/>
      <c r="X49" s="3"/>
      <c r="Y49" s="3"/>
      <c r="Z49" s="3"/>
      <c r="AA49" s="3"/>
      <c r="AB49" s="3"/>
    </row>
    <row r="50" spans="6:28" x14ac:dyDescent="0.2">
      <c r="F50" s="3"/>
      <c r="G50" s="3"/>
      <c r="H50" s="3"/>
      <c r="I50" s="3"/>
      <c r="J50" s="3"/>
      <c r="K50" s="3"/>
      <c r="L50" s="3"/>
      <c r="M50" s="3"/>
      <c r="N50" s="3"/>
      <c r="O50" s="3"/>
      <c r="P50" s="3"/>
      <c r="Q50" s="3"/>
      <c r="R50" s="3"/>
      <c r="S50" s="3"/>
      <c r="T50" s="3"/>
      <c r="U50" s="3"/>
      <c r="V50" s="3"/>
      <c r="W50" s="3"/>
      <c r="X50" s="3"/>
      <c r="Y50" s="3"/>
      <c r="Z50" s="3"/>
      <c r="AA50" s="3"/>
      <c r="AB50" s="3"/>
    </row>
    <row r="51" spans="6:28" x14ac:dyDescent="0.2">
      <c r="F51" s="3"/>
      <c r="G51" s="3"/>
      <c r="H51" s="3"/>
      <c r="I51" s="3"/>
      <c r="J51" s="3"/>
      <c r="K51" s="3"/>
      <c r="L51" s="3"/>
      <c r="M51" s="3"/>
      <c r="N51" s="3"/>
      <c r="O51" s="3"/>
      <c r="P51" s="3"/>
      <c r="Q51" s="3"/>
      <c r="R51" s="3"/>
      <c r="S51" s="3"/>
      <c r="T51" s="3"/>
      <c r="U51" s="3"/>
      <c r="V51" s="3"/>
      <c r="W51" s="3"/>
      <c r="X51" s="3"/>
      <c r="Y51" s="3"/>
      <c r="Z51" s="3"/>
      <c r="AA51" s="3"/>
      <c r="AB51" s="3"/>
    </row>
    <row r="52" spans="6:28" x14ac:dyDescent="0.2">
      <c r="F52" s="3"/>
      <c r="G52" s="3"/>
      <c r="H52" s="3"/>
      <c r="I52" s="3"/>
      <c r="J52" s="3"/>
      <c r="K52" s="3"/>
      <c r="L52" s="3"/>
      <c r="M52" s="3"/>
      <c r="N52" s="3"/>
      <c r="O52" s="3"/>
      <c r="P52" s="3"/>
      <c r="Q52" s="3"/>
      <c r="R52" s="3"/>
      <c r="S52" s="3"/>
      <c r="T52" s="3"/>
      <c r="U52" s="3"/>
      <c r="V52" s="3"/>
      <c r="W52" s="3"/>
      <c r="X52" s="3"/>
      <c r="Y52" s="3"/>
      <c r="Z52" s="3"/>
      <c r="AA52" s="3"/>
      <c r="AB52" s="3"/>
    </row>
    <row r="53" spans="6:28" x14ac:dyDescent="0.2">
      <c r="F53" s="3"/>
      <c r="G53" s="3"/>
      <c r="H53" s="3"/>
      <c r="I53" s="3"/>
      <c r="J53" s="3"/>
      <c r="K53" s="3"/>
      <c r="L53" s="3"/>
      <c r="M53" s="3"/>
      <c r="N53" s="3"/>
      <c r="O53" s="3"/>
      <c r="P53" s="3"/>
      <c r="Q53" s="3"/>
      <c r="R53" s="3"/>
      <c r="S53" s="3"/>
      <c r="T53" s="3"/>
      <c r="U53" s="3"/>
      <c r="V53" s="3"/>
      <c r="W53" s="3"/>
      <c r="X53" s="3"/>
      <c r="Y53" s="3"/>
      <c r="Z53" s="3"/>
      <c r="AA53" s="3"/>
      <c r="AB53" s="3"/>
    </row>
    <row r="54" spans="6:28" x14ac:dyDescent="0.2">
      <c r="F54" s="3"/>
      <c r="G54" s="3"/>
      <c r="H54" s="3"/>
      <c r="I54" s="3"/>
      <c r="J54" s="3"/>
      <c r="K54" s="3"/>
      <c r="L54" s="3"/>
      <c r="M54" s="3"/>
      <c r="N54" s="3"/>
      <c r="O54" s="3"/>
      <c r="P54" s="3"/>
      <c r="Q54" s="3"/>
      <c r="R54" s="3"/>
      <c r="S54" s="3"/>
      <c r="T54" s="3"/>
      <c r="U54" s="3"/>
      <c r="V54" s="3"/>
      <c r="W54" s="3"/>
      <c r="X54" s="3"/>
      <c r="Y54" s="3"/>
      <c r="Z54" s="3"/>
      <c r="AA54" s="3"/>
      <c r="AB54" s="3"/>
    </row>
    <row r="55" spans="6:28" x14ac:dyDescent="0.2">
      <c r="F55" s="3"/>
      <c r="G55" s="3"/>
      <c r="H55" s="3"/>
      <c r="I55" s="3"/>
      <c r="J55" s="3"/>
      <c r="K55" s="3"/>
      <c r="L55" s="3"/>
      <c r="M55" s="3"/>
      <c r="N55" s="3"/>
      <c r="O55" s="3"/>
      <c r="P55" s="3"/>
      <c r="Q55" s="3"/>
      <c r="R55" s="3"/>
      <c r="S55" s="3"/>
      <c r="T55" s="3"/>
      <c r="U55" s="3"/>
      <c r="V55" s="3"/>
      <c r="W55" s="3"/>
      <c r="X55" s="3"/>
      <c r="Y55" s="3"/>
      <c r="Z55" s="3"/>
      <c r="AA55" s="3"/>
      <c r="AB55" s="3"/>
    </row>
    <row r="56" spans="6:28" x14ac:dyDescent="0.2">
      <c r="F56" s="3"/>
      <c r="G56" s="3"/>
      <c r="H56" s="3"/>
      <c r="I56" s="3"/>
      <c r="J56" s="3"/>
      <c r="K56" s="3"/>
      <c r="L56" s="3"/>
      <c r="M56" s="3"/>
      <c r="N56" s="3"/>
      <c r="O56" s="3"/>
      <c r="P56" s="3"/>
      <c r="Q56" s="3"/>
      <c r="R56" s="3"/>
      <c r="S56" s="3"/>
      <c r="T56" s="3"/>
      <c r="U56" s="3"/>
      <c r="V56" s="3"/>
      <c r="W56" s="3"/>
      <c r="X56" s="3"/>
      <c r="Y56" s="3"/>
      <c r="Z56" s="3"/>
      <c r="AA56" s="3"/>
      <c r="AB56" s="3"/>
    </row>
    <row r="57" spans="6:28" x14ac:dyDescent="0.2">
      <c r="F57" s="3"/>
      <c r="G57" s="3"/>
      <c r="H57" s="3"/>
      <c r="I57" s="3"/>
      <c r="J57" s="3"/>
      <c r="K57" s="3"/>
      <c r="L57" s="3"/>
      <c r="M57" s="3"/>
      <c r="N57" s="3"/>
      <c r="O57" s="3"/>
      <c r="P57" s="3"/>
      <c r="Q57" s="3"/>
      <c r="R57" s="3"/>
      <c r="S57" s="3"/>
      <c r="T57" s="3"/>
      <c r="U57" s="3"/>
      <c r="V57" s="3"/>
      <c r="W57" s="3"/>
      <c r="X57" s="3"/>
      <c r="Y57" s="3"/>
      <c r="Z57" s="3"/>
      <c r="AA57" s="3"/>
      <c r="AB57" s="3"/>
    </row>
    <row r="58" spans="6:28" x14ac:dyDescent="0.2">
      <c r="F58" s="3"/>
      <c r="G58" s="3"/>
      <c r="H58" s="3"/>
      <c r="I58" s="3"/>
      <c r="J58" s="3"/>
      <c r="K58" s="3"/>
      <c r="L58" s="3"/>
      <c r="M58" s="3"/>
      <c r="N58" s="3"/>
      <c r="O58" s="3"/>
      <c r="P58" s="3"/>
      <c r="Q58" s="3"/>
      <c r="R58" s="3"/>
      <c r="S58" s="3"/>
      <c r="T58" s="3"/>
      <c r="U58" s="3"/>
      <c r="V58" s="3"/>
      <c r="W58" s="3"/>
      <c r="X58" s="3"/>
      <c r="Y58" s="3"/>
      <c r="Z58" s="3"/>
      <c r="AA58" s="3"/>
      <c r="AB58" s="3"/>
    </row>
    <row r="59" spans="6:28" x14ac:dyDescent="0.2">
      <c r="F59" s="3"/>
      <c r="G59" s="3"/>
      <c r="H59" s="3"/>
      <c r="I59" s="3"/>
      <c r="J59" s="3"/>
      <c r="K59" s="3"/>
      <c r="L59" s="3"/>
      <c r="M59" s="3"/>
      <c r="N59" s="3"/>
      <c r="O59" s="3"/>
      <c r="P59" s="3"/>
      <c r="Q59" s="3"/>
      <c r="R59" s="3"/>
      <c r="S59" s="3"/>
      <c r="T59" s="3"/>
      <c r="U59" s="3"/>
      <c r="V59" s="3"/>
      <c r="W59" s="3"/>
      <c r="X59" s="3"/>
      <c r="Y59" s="3"/>
      <c r="Z59" s="3"/>
      <c r="AA59" s="3"/>
      <c r="AB59" s="3"/>
    </row>
    <row r="60" spans="6:28" x14ac:dyDescent="0.2">
      <c r="F60" s="3"/>
      <c r="G60" s="3"/>
      <c r="H60" s="3"/>
      <c r="I60" s="3"/>
      <c r="J60" s="3"/>
      <c r="K60" s="3"/>
      <c r="L60" s="3"/>
      <c r="M60" s="3"/>
      <c r="N60" s="3"/>
      <c r="O60" s="3"/>
      <c r="P60" s="3"/>
      <c r="Q60" s="3"/>
      <c r="R60" s="3"/>
      <c r="S60" s="3"/>
      <c r="T60" s="3"/>
      <c r="U60" s="3"/>
      <c r="V60" s="3"/>
      <c r="W60" s="3"/>
      <c r="X60" s="3"/>
      <c r="Y60" s="3"/>
      <c r="Z60" s="3"/>
      <c r="AA60" s="3"/>
      <c r="AB60" s="3"/>
    </row>
    <row r="61" spans="6:28" x14ac:dyDescent="0.2">
      <c r="F61" s="3"/>
      <c r="G61" s="3"/>
      <c r="H61" s="3"/>
      <c r="I61" s="3"/>
      <c r="J61" s="3"/>
      <c r="K61" s="3"/>
      <c r="L61" s="3"/>
      <c r="M61" s="3"/>
      <c r="N61" s="3"/>
      <c r="O61" s="3"/>
      <c r="P61" s="3"/>
      <c r="Q61" s="3"/>
      <c r="R61" s="3"/>
      <c r="S61" s="3"/>
      <c r="T61" s="3"/>
      <c r="U61" s="3"/>
      <c r="V61" s="3"/>
      <c r="W61" s="3"/>
      <c r="X61" s="3"/>
      <c r="Y61" s="3"/>
      <c r="Z61" s="3"/>
      <c r="AA61" s="3"/>
      <c r="AB61" s="3"/>
    </row>
    <row r="62" spans="6:28" x14ac:dyDescent="0.2">
      <c r="F62" s="3"/>
      <c r="G62" s="3"/>
      <c r="H62" s="3"/>
      <c r="I62" s="3"/>
      <c r="J62" s="3"/>
      <c r="K62" s="3"/>
      <c r="L62" s="3"/>
      <c r="M62" s="3"/>
      <c r="N62" s="3"/>
      <c r="O62" s="3"/>
      <c r="P62" s="3"/>
      <c r="Q62" s="3"/>
      <c r="R62" s="3"/>
      <c r="S62" s="3"/>
      <c r="T62" s="3"/>
      <c r="U62" s="3"/>
      <c r="V62" s="3"/>
      <c r="W62" s="3"/>
      <c r="X62" s="3"/>
      <c r="Y62" s="3"/>
      <c r="Z62" s="3"/>
      <c r="AA62" s="3"/>
      <c r="AB62" s="3"/>
    </row>
    <row r="63" spans="6:28" x14ac:dyDescent="0.2">
      <c r="F63" s="3"/>
      <c r="G63" s="3"/>
      <c r="H63" s="3"/>
      <c r="I63" s="3"/>
      <c r="J63" s="3"/>
      <c r="K63" s="3"/>
      <c r="L63" s="3"/>
      <c r="M63" s="3"/>
      <c r="N63" s="3"/>
      <c r="O63" s="3"/>
      <c r="P63" s="3"/>
      <c r="Q63" s="3"/>
      <c r="R63" s="3"/>
      <c r="S63" s="3"/>
      <c r="T63" s="3"/>
      <c r="U63" s="3"/>
      <c r="V63" s="3"/>
      <c r="W63" s="3"/>
      <c r="X63" s="3"/>
      <c r="Y63" s="3"/>
      <c r="Z63" s="3"/>
      <c r="AA63" s="3"/>
      <c r="AB63" s="3"/>
    </row>
    <row r="64" spans="6:28" x14ac:dyDescent="0.2">
      <c r="F64" s="3"/>
      <c r="G64" s="3"/>
      <c r="H64" s="3"/>
      <c r="I64" s="3"/>
      <c r="J64" s="3"/>
      <c r="K64" s="3"/>
      <c r="L64" s="3"/>
      <c r="M64" s="3"/>
      <c r="N64" s="3"/>
      <c r="O64" s="3"/>
      <c r="P64" s="3"/>
      <c r="Q64" s="3"/>
      <c r="R64" s="3"/>
      <c r="S64" s="3"/>
      <c r="T64" s="3"/>
      <c r="U64" s="3"/>
      <c r="V64" s="3"/>
      <c r="W64" s="3"/>
      <c r="X64" s="3"/>
      <c r="Y64" s="3"/>
      <c r="Z64" s="3"/>
      <c r="AA64" s="3"/>
      <c r="AB64" s="3"/>
    </row>
    <row r="65" spans="6:28" x14ac:dyDescent="0.2">
      <c r="F65" s="3"/>
      <c r="G65" s="3"/>
      <c r="H65" s="3"/>
      <c r="I65" s="3"/>
      <c r="J65" s="3"/>
      <c r="K65" s="3"/>
      <c r="L65" s="3"/>
      <c r="M65" s="3"/>
      <c r="N65" s="3"/>
      <c r="O65" s="3"/>
      <c r="P65" s="3"/>
      <c r="Q65" s="3"/>
      <c r="R65" s="3"/>
      <c r="S65" s="3"/>
      <c r="T65" s="3"/>
      <c r="U65" s="3"/>
      <c r="V65" s="3"/>
      <c r="W65" s="3"/>
      <c r="X65" s="3"/>
      <c r="Y65" s="3"/>
      <c r="Z65" s="3"/>
      <c r="AA65" s="3"/>
      <c r="AB65" s="3"/>
    </row>
    <row r="66" spans="6:28" x14ac:dyDescent="0.2">
      <c r="F66" s="3"/>
      <c r="G66" s="3"/>
      <c r="H66" s="3"/>
      <c r="I66" s="3"/>
      <c r="J66" s="3"/>
      <c r="K66" s="3"/>
      <c r="L66" s="3"/>
      <c r="M66" s="3"/>
      <c r="N66" s="3"/>
      <c r="O66" s="3"/>
      <c r="P66" s="3"/>
      <c r="Q66" s="3"/>
      <c r="R66" s="3"/>
      <c r="S66" s="3"/>
      <c r="T66" s="3"/>
      <c r="U66" s="3"/>
      <c r="V66" s="3"/>
      <c r="W66" s="3"/>
      <c r="X66" s="3"/>
      <c r="Y66" s="3"/>
      <c r="Z66" s="3"/>
      <c r="AA66" s="3"/>
      <c r="AB66" s="3"/>
    </row>
    <row r="67" spans="6:28" x14ac:dyDescent="0.2">
      <c r="F67" s="3"/>
      <c r="G67" s="3"/>
      <c r="H67" s="3"/>
      <c r="I67" s="3"/>
      <c r="J67" s="3"/>
      <c r="K67" s="3"/>
      <c r="L67" s="3"/>
      <c r="M67" s="3"/>
      <c r="N67" s="3"/>
      <c r="O67" s="3"/>
      <c r="P67" s="3"/>
      <c r="Q67" s="3"/>
      <c r="R67" s="3"/>
      <c r="S67" s="3"/>
      <c r="T67" s="3"/>
      <c r="U67" s="3"/>
      <c r="V67" s="3"/>
      <c r="W67" s="3"/>
      <c r="X67" s="3"/>
      <c r="Y67" s="3"/>
      <c r="Z67" s="3"/>
      <c r="AA67" s="3"/>
      <c r="AB67" s="3"/>
    </row>
    <row r="68" spans="6:28" x14ac:dyDescent="0.2">
      <c r="F68" s="3"/>
      <c r="G68" s="3"/>
      <c r="H68" s="3"/>
      <c r="I68" s="3"/>
      <c r="J68" s="3"/>
      <c r="K68" s="3"/>
      <c r="L68" s="3"/>
      <c r="M68" s="3"/>
      <c r="N68" s="3"/>
      <c r="O68" s="3"/>
      <c r="P68" s="3"/>
      <c r="Q68" s="3"/>
      <c r="R68" s="3"/>
      <c r="S68" s="3"/>
      <c r="T68" s="3"/>
      <c r="U68" s="3"/>
      <c r="V68" s="3"/>
      <c r="W68" s="3"/>
      <c r="X68" s="3"/>
      <c r="Y68" s="3"/>
      <c r="Z68" s="3"/>
      <c r="AA68" s="3"/>
      <c r="AB68" s="3"/>
    </row>
    <row r="69" spans="6:28" x14ac:dyDescent="0.2">
      <c r="F69" s="3"/>
      <c r="G69" s="3"/>
      <c r="H69" s="3"/>
      <c r="I69" s="3"/>
      <c r="J69" s="3"/>
      <c r="K69" s="3"/>
      <c r="L69" s="3"/>
      <c r="M69" s="3"/>
      <c r="N69" s="3"/>
      <c r="O69" s="3"/>
      <c r="P69" s="3"/>
      <c r="Q69" s="3"/>
      <c r="R69" s="3"/>
      <c r="S69" s="3"/>
      <c r="T69" s="3"/>
      <c r="U69" s="3"/>
      <c r="V69" s="3"/>
      <c r="W69" s="3"/>
      <c r="X69" s="3"/>
      <c r="Y69" s="3"/>
      <c r="Z69" s="3"/>
      <c r="AA69" s="3"/>
      <c r="AB69" s="3"/>
    </row>
    <row r="70" spans="6:28" x14ac:dyDescent="0.2">
      <c r="F70" s="3"/>
      <c r="G70" s="3"/>
      <c r="H70" s="3"/>
      <c r="I70" s="3"/>
      <c r="J70" s="3"/>
      <c r="K70" s="3"/>
      <c r="L70" s="3"/>
      <c r="M70" s="3"/>
      <c r="N70" s="3"/>
      <c r="O70" s="3"/>
      <c r="P70" s="3"/>
      <c r="Q70" s="3"/>
      <c r="R70" s="3"/>
      <c r="S70" s="3"/>
      <c r="T70" s="3"/>
      <c r="U70" s="3"/>
      <c r="V70" s="3"/>
      <c r="W70" s="3"/>
      <c r="X70" s="3"/>
      <c r="Y70" s="3"/>
      <c r="Z70" s="3"/>
      <c r="AA70" s="3"/>
      <c r="AB70" s="3"/>
    </row>
    <row r="71" spans="6:28" x14ac:dyDescent="0.2">
      <c r="F71" s="3"/>
      <c r="G71" s="3"/>
      <c r="H71" s="3"/>
      <c r="I71" s="3"/>
      <c r="J71" s="3"/>
      <c r="K71" s="3"/>
      <c r="L71" s="3"/>
      <c r="M71" s="3"/>
      <c r="N71" s="3"/>
      <c r="O71" s="3"/>
      <c r="P71" s="3"/>
      <c r="Q71" s="3"/>
      <c r="R71" s="3"/>
      <c r="S71" s="3"/>
      <c r="T71" s="3"/>
      <c r="U71" s="3"/>
      <c r="V71" s="3"/>
      <c r="W71" s="3"/>
      <c r="X71" s="3"/>
      <c r="Y71" s="3"/>
      <c r="Z71" s="3"/>
      <c r="AA71" s="3"/>
      <c r="AB71" s="3"/>
    </row>
    <row r="72" spans="6:28" x14ac:dyDescent="0.2">
      <c r="F72" s="3"/>
      <c r="G72" s="3"/>
      <c r="H72" s="3"/>
      <c r="I72" s="3"/>
      <c r="J72" s="3"/>
      <c r="K72" s="3"/>
      <c r="L72" s="3"/>
      <c r="M72" s="3"/>
      <c r="N72" s="3"/>
      <c r="O72" s="3"/>
      <c r="P72" s="3"/>
      <c r="Q72" s="3"/>
      <c r="R72" s="3"/>
      <c r="S72" s="3"/>
      <c r="T72" s="3"/>
      <c r="U72" s="3"/>
      <c r="V72" s="3"/>
      <c r="W72" s="3"/>
      <c r="X72" s="3"/>
      <c r="Y72" s="3"/>
      <c r="Z72" s="3"/>
      <c r="AA72" s="3"/>
      <c r="AB72" s="3"/>
    </row>
    <row r="73" spans="6:28" x14ac:dyDescent="0.2">
      <c r="F73" s="3"/>
      <c r="G73" s="3"/>
      <c r="H73" s="3"/>
      <c r="I73" s="3"/>
      <c r="J73" s="3"/>
      <c r="K73" s="3"/>
      <c r="L73" s="3"/>
      <c r="M73" s="3"/>
      <c r="N73" s="3"/>
      <c r="O73" s="3"/>
      <c r="P73" s="3"/>
      <c r="Q73" s="3"/>
      <c r="R73" s="3"/>
      <c r="S73" s="3"/>
      <c r="T73" s="3"/>
      <c r="U73" s="3"/>
      <c r="V73" s="3"/>
      <c r="W73" s="3"/>
      <c r="X73" s="3"/>
      <c r="Y73" s="3"/>
      <c r="Z73" s="3"/>
      <c r="AA73" s="3"/>
      <c r="AB73" s="3"/>
    </row>
    <row r="74" spans="6:28" x14ac:dyDescent="0.2">
      <c r="F74" s="3"/>
      <c r="G74" s="3"/>
      <c r="H74" s="3"/>
      <c r="I74" s="3"/>
      <c r="J74" s="3"/>
      <c r="K74" s="3"/>
      <c r="L74" s="3"/>
      <c r="M74" s="3"/>
      <c r="N74" s="3"/>
      <c r="O74" s="3"/>
      <c r="P74" s="3"/>
      <c r="Q74" s="3"/>
      <c r="R74" s="3"/>
      <c r="S74" s="3"/>
      <c r="T74" s="3"/>
      <c r="U74" s="3"/>
      <c r="V74" s="3"/>
      <c r="W74" s="3"/>
      <c r="X74" s="3"/>
      <c r="Y74" s="3"/>
      <c r="Z74" s="3"/>
      <c r="AA74" s="3"/>
      <c r="AB74" s="3"/>
    </row>
    <row r="75" spans="6:28" x14ac:dyDescent="0.2">
      <c r="F75" s="3"/>
      <c r="G75" s="3"/>
      <c r="H75" s="3"/>
      <c r="I75" s="3"/>
      <c r="J75" s="3"/>
      <c r="K75" s="3"/>
      <c r="L75" s="3"/>
      <c r="M75" s="3"/>
      <c r="N75" s="3"/>
      <c r="O75" s="3"/>
      <c r="P75" s="3"/>
      <c r="Q75" s="3"/>
      <c r="R75" s="3"/>
      <c r="S75" s="3"/>
      <c r="T75" s="3"/>
      <c r="U75" s="3"/>
      <c r="V75" s="3"/>
      <c r="W75" s="3"/>
      <c r="X75" s="3"/>
      <c r="Y75" s="3"/>
      <c r="Z75" s="3"/>
      <c r="AA75" s="3"/>
      <c r="AB75" s="3"/>
    </row>
    <row r="76" spans="6:28" x14ac:dyDescent="0.2">
      <c r="F76" s="3"/>
      <c r="G76" s="3"/>
      <c r="H76" s="3"/>
      <c r="I76" s="3"/>
      <c r="J76" s="3"/>
      <c r="K76" s="3"/>
      <c r="L76" s="3"/>
      <c r="M76" s="3"/>
      <c r="N76" s="3"/>
      <c r="O76" s="3"/>
      <c r="P76" s="3"/>
      <c r="Q76" s="3"/>
      <c r="R76" s="3"/>
      <c r="S76" s="3"/>
      <c r="T76" s="3"/>
      <c r="U76" s="3"/>
      <c r="V76" s="3"/>
      <c r="W76" s="3"/>
      <c r="X76" s="3"/>
      <c r="Y76" s="3"/>
      <c r="Z76" s="3"/>
      <c r="AA76" s="3"/>
      <c r="AB76" s="3"/>
    </row>
    <row r="77" spans="6:28" x14ac:dyDescent="0.2">
      <c r="F77" s="3"/>
      <c r="G77" s="3"/>
      <c r="H77" s="3"/>
      <c r="I77" s="3"/>
      <c r="J77" s="3"/>
      <c r="K77" s="3"/>
      <c r="L77" s="3"/>
      <c r="M77" s="3"/>
      <c r="N77" s="3"/>
      <c r="O77" s="3"/>
      <c r="P77" s="3"/>
      <c r="Q77" s="3"/>
      <c r="R77" s="3"/>
      <c r="S77" s="3"/>
      <c r="T77" s="3"/>
      <c r="U77" s="3"/>
      <c r="V77" s="3"/>
      <c r="W77" s="3"/>
      <c r="X77" s="3"/>
      <c r="Y77" s="3"/>
      <c r="Z77" s="3"/>
      <c r="AA77" s="3"/>
      <c r="AB77" s="3"/>
    </row>
    <row r="78" spans="6:28" x14ac:dyDescent="0.2">
      <c r="F78" s="3"/>
      <c r="G78" s="3"/>
      <c r="H78" s="3"/>
      <c r="I78" s="3"/>
      <c r="J78" s="3"/>
      <c r="K78" s="3"/>
      <c r="L78" s="3"/>
      <c r="M78" s="3"/>
      <c r="N78" s="3"/>
      <c r="O78" s="3"/>
      <c r="P78" s="3"/>
      <c r="Q78" s="3"/>
      <c r="R78" s="3"/>
      <c r="S78" s="3"/>
      <c r="T78" s="3"/>
      <c r="U78" s="3"/>
      <c r="V78" s="3"/>
      <c r="W78" s="3"/>
      <c r="X78" s="3"/>
      <c r="Y78" s="3"/>
      <c r="Z78" s="3"/>
      <c r="AA78" s="3"/>
      <c r="AB78" s="3"/>
    </row>
    <row r="79" spans="6:28" x14ac:dyDescent="0.2">
      <c r="F79" s="3"/>
      <c r="G79" s="3"/>
      <c r="H79" s="3"/>
      <c r="I79" s="3"/>
      <c r="J79" s="3"/>
      <c r="K79" s="3"/>
      <c r="L79" s="3"/>
      <c r="M79" s="3"/>
      <c r="N79" s="3"/>
      <c r="O79" s="3"/>
      <c r="P79" s="3"/>
      <c r="Q79" s="3"/>
      <c r="R79" s="3"/>
      <c r="S79" s="3"/>
      <c r="T79" s="3"/>
      <c r="U79" s="3"/>
      <c r="V79" s="3"/>
      <c r="W79" s="3"/>
      <c r="X79" s="3"/>
      <c r="Y79" s="3"/>
      <c r="Z79" s="3"/>
      <c r="AA79" s="3"/>
      <c r="AB79" s="3"/>
    </row>
    <row r="80" spans="6:28" x14ac:dyDescent="0.2">
      <c r="F80" s="3"/>
      <c r="G80" s="3"/>
      <c r="H80" s="3"/>
      <c r="I80" s="3"/>
      <c r="J80" s="3"/>
      <c r="K80" s="3"/>
      <c r="L80" s="3"/>
      <c r="M80" s="3"/>
      <c r="N80" s="3"/>
      <c r="O80" s="3"/>
      <c r="P80" s="3"/>
      <c r="Q80" s="3"/>
      <c r="R80" s="3"/>
      <c r="S80" s="3"/>
      <c r="T80" s="3"/>
      <c r="U80" s="3"/>
      <c r="V80" s="3"/>
      <c r="W80" s="3"/>
      <c r="X80" s="3"/>
      <c r="Y80" s="3"/>
      <c r="Z80" s="3"/>
      <c r="AA80" s="3"/>
      <c r="AB80" s="3"/>
    </row>
    <row r="81" spans="6:28" x14ac:dyDescent="0.2">
      <c r="F81" s="3"/>
      <c r="G81" s="3"/>
      <c r="H81" s="3"/>
      <c r="I81" s="3"/>
      <c r="J81" s="3"/>
      <c r="K81" s="3"/>
      <c r="L81" s="3"/>
      <c r="M81" s="3"/>
      <c r="N81" s="3"/>
      <c r="O81" s="3"/>
      <c r="P81" s="3"/>
      <c r="Q81" s="3"/>
      <c r="R81" s="3"/>
      <c r="S81" s="3"/>
      <c r="T81" s="3"/>
      <c r="U81" s="3"/>
      <c r="V81" s="3"/>
      <c r="W81" s="3"/>
      <c r="X81" s="3"/>
      <c r="Y81" s="3"/>
      <c r="Z81" s="3"/>
      <c r="AA81" s="3"/>
      <c r="AB81" s="3"/>
    </row>
    <row r="82" spans="6:28" x14ac:dyDescent="0.2">
      <c r="F82" s="3"/>
      <c r="G82" s="3"/>
      <c r="H82" s="3"/>
      <c r="I82" s="3"/>
      <c r="J82" s="3"/>
      <c r="K82" s="3"/>
      <c r="L82" s="3"/>
      <c r="M82" s="3"/>
      <c r="N82" s="3"/>
      <c r="O82" s="3"/>
      <c r="P82" s="3"/>
      <c r="Q82" s="3"/>
      <c r="R82" s="3"/>
      <c r="S82" s="3"/>
      <c r="T82" s="3"/>
      <c r="U82" s="3"/>
      <c r="V82" s="3"/>
      <c r="W82" s="3"/>
      <c r="X82" s="3"/>
      <c r="Y82" s="3"/>
      <c r="Z82" s="3"/>
      <c r="AA82" s="3"/>
      <c r="AB82" s="3"/>
    </row>
    <row r="83" spans="6:28" x14ac:dyDescent="0.2">
      <c r="F83" s="3"/>
      <c r="G83" s="3"/>
      <c r="H83" s="3"/>
      <c r="I83" s="3"/>
      <c r="J83" s="3"/>
      <c r="K83" s="3"/>
      <c r="L83" s="3"/>
      <c r="M83" s="3"/>
      <c r="N83" s="3"/>
      <c r="O83" s="3"/>
      <c r="P83" s="3"/>
      <c r="Q83" s="3"/>
      <c r="R83" s="3"/>
      <c r="S83" s="3"/>
      <c r="T83" s="3"/>
      <c r="U83" s="3"/>
      <c r="V83" s="3"/>
      <c r="W83" s="3"/>
      <c r="X83" s="3"/>
      <c r="Y83" s="3"/>
      <c r="Z83" s="3"/>
      <c r="AA83" s="3"/>
      <c r="AB83" s="3"/>
    </row>
    <row r="84" spans="6:28" x14ac:dyDescent="0.2">
      <c r="F84" s="3"/>
      <c r="G84" s="3"/>
      <c r="H84" s="3"/>
      <c r="I84" s="3"/>
      <c r="J84" s="3"/>
      <c r="K84" s="3"/>
      <c r="L84" s="3"/>
      <c r="M84" s="3"/>
      <c r="N84" s="3"/>
      <c r="O84" s="3"/>
      <c r="P84" s="3"/>
      <c r="Q84" s="3"/>
      <c r="R84" s="3"/>
      <c r="S84" s="3"/>
      <c r="T84" s="3"/>
      <c r="U84" s="3"/>
      <c r="V84" s="3"/>
      <c r="W84" s="3"/>
      <c r="X84" s="3"/>
      <c r="Y84" s="3"/>
      <c r="Z84" s="3"/>
      <c r="AA84" s="3"/>
      <c r="AB84" s="3"/>
    </row>
    <row r="85" spans="6:28" x14ac:dyDescent="0.2">
      <c r="F85" s="3"/>
      <c r="G85" s="3"/>
      <c r="H85" s="3"/>
      <c r="I85" s="3"/>
      <c r="J85" s="3"/>
      <c r="K85" s="3"/>
      <c r="L85" s="3"/>
      <c r="M85" s="3"/>
      <c r="N85" s="3"/>
      <c r="O85" s="3"/>
      <c r="P85" s="3"/>
      <c r="Q85" s="3"/>
      <c r="R85" s="3"/>
      <c r="S85" s="3"/>
      <c r="T85" s="3"/>
      <c r="U85" s="3"/>
      <c r="V85" s="3"/>
      <c r="W85" s="3"/>
      <c r="X85" s="3"/>
      <c r="Y85" s="3"/>
      <c r="Z85" s="3"/>
      <c r="AA85" s="3"/>
      <c r="AB85" s="3"/>
    </row>
    <row r="86" spans="6:28" x14ac:dyDescent="0.2">
      <c r="F86" s="3"/>
      <c r="G86" s="3"/>
      <c r="H86" s="3"/>
      <c r="I86" s="3"/>
      <c r="J86" s="3"/>
      <c r="K86" s="3"/>
      <c r="L86" s="3"/>
      <c r="M86" s="3"/>
      <c r="N86" s="3"/>
      <c r="O86" s="3"/>
      <c r="P86" s="3"/>
      <c r="Q86" s="3"/>
      <c r="R86" s="3"/>
      <c r="S86" s="3"/>
      <c r="T86" s="3"/>
      <c r="U86" s="3"/>
      <c r="V86" s="3"/>
      <c r="W86" s="3"/>
      <c r="X86" s="3"/>
      <c r="Y86" s="3"/>
      <c r="Z86" s="3"/>
      <c r="AA86" s="3"/>
      <c r="AB86" s="3"/>
    </row>
    <row r="87" spans="6:28" x14ac:dyDescent="0.2">
      <c r="F87" s="3"/>
      <c r="G87" s="3"/>
      <c r="H87" s="3"/>
      <c r="I87" s="3"/>
      <c r="J87" s="3"/>
      <c r="K87" s="3"/>
      <c r="L87" s="3"/>
      <c r="M87" s="3"/>
      <c r="N87" s="3"/>
      <c r="O87" s="3"/>
      <c r="P87" s="3"/>
      <c r="Q87" s="3"/>
      <c r="R87" s="3"/>
      <c r="S87" s="3"/>
      <c r="T87" s="3"/>
      <c r="U87" s="3"/>
      <c r="V87" s="3"/>
      <c r="W87" s="3"/>
      <c r="X87" s="3"/>
      <c r="Y87" s="3"/>
      <c r="Z87" s="3"/>
      <c r="AA87" s="3"/>
      <c r="AB87" s="3"/>
    </row>
    <row r="88" spans="6:28" x14ac:dyDescent="0.2">
      <c r="F88" s="3"/>
      <c r="G88" s="3"/>
      <c r="H88" s="3"/>
      <c r="I88" s="3"/>
      <c r="J88" s="3"/>
      <c r="K88" s="3"/>
      <c r="L88" s="3"/>
      <c r="M88" s="3"/>
      <c r="N88" s="3"/>
      <c r="O88" s="3"/>
      <c r="P88" s="3"/>
      <c r="Q88" s="3"/>
      <c r="R88" s="3"/>
      <c r="S88" s="3"/>
      <c r="T88" s="3"/>
      <c r="U88" s="3"/>
      <c r="V88" s="3"/>
      <c r="W88" s="3"/>
      <c r="X88" s="3"/>
      <c r="Y88" s="3"/>
      <c r="Z88" s="3"/>
      <c r="AA88" s="3"/>
      <c r="AB88" s="3"/>
    </row>
    <row r="89" spans="6:28" x14ac:dyDescent="0.2">
      <c r="F89" s="3"/>
      <c r="G89" s="3"/>
      <c r="H89" s="3"/>
      <c r="I89" s="3"/>
      <c r="J89" s="3"/>
      <c r="K89" s="3"/>
      <c r="L89" s="3"/>
      <c r="M89" s="3"/>
      <c r="N89" s="3"/>
      <c r="O89" s="3"/>
      <c r="P89" s="3"/>
      <c r="Q89" s="3"/>
      <c r="R89" s="3"/>
      <c r="S89" s="3"/>
      <c r="T89" s="3"/>
      <c r="U89" s="3"/>
      <c r="V89" s="3"/>
      <c r="W89" s="3"/>
      <c r="X89" s="3"/>
      <c r="Y89" s="3"/>
      <c r="Z89" s="3"/>
      <c r="AA89" s="3"/>
      <c r="AB89" s="3"/>
    </row>
    <row r="90" spans="6:28" x14ac:dyDescent="0.2">
      <c r="F90" s="3"/>
      <c r="G90" s="3"/>
      <c r="H90" s="3"/>
      <c r="I90" s="3"/>
      <c r="J90" s="3"/>
      <c r="K90" s="3"/>
      <c r="L90" s="3"/>
      <c r="M90" s="3"/>
      <c r="N90" s="3"/>
      <c r="O90" s="3"/>
      <c r="P90" s="3"/>
      <c r="Q90" s="3"/>
      <c r="R90" s="3"/>
      <c r="S90" s="3"/>
      <c r="T90" s="3"/>
      <c r="U90" s="3"/>
      <c r="V90" s="3"/>
      <c r="W90" s="3"/>
      <c r="X90" s="3"/>
      <c r="Y90" s="3"/>
      <c r="Z90" s="3"/>
      <c r="AA90" s="3"/>
      <c r="AB90" s="3"/>
    </row>
    <row r="91" spans="6:28" x14ac:dyDescent="0.2">
      <c r="F91" s="3"/>
      <c r="G91" s="3"/>
      <c r="H91" s="3"/>
      <c r="I91" s="3"/>
      <c r="J91" s="3"/>
      <c r="K91" s="3"/>
      <c r="L91" s="3"/>
      <c r="M91" s="3"/>
      <c r="N91" s="3"/>
      <c r="O91" s="3"/>
      <c r="P91" s="3"/>
      <c r="Q91" s="3"/>
      <c r="R91" s="3"/>
      <c r="S91" s="3"/>
      <c r="T91" s="3"/>
      <c r="U91" s="3"/>
      <c r="V91" s="3"/>
      <c r="W91" s="3"/>
      <c r="X91" s="3"/>
      <c r="Y91" s="3"/>
      <c r="Z91" s="3"/>
      <c r="AA91" s="3"/>
      <c r="AB91" s="3"/>
    </row>
    <row r="92" spans="6:28" x14ac:dyDescent="0.2">
      <c r="F92" s="3"/>
      <c r="G92" s="3"/>
      <c r="H92" s="3"/>
      <c r="I92" s="3"/>
      <c r="J92" s="3"/>
      <c r="K92" s="3"/>
      <c r="L92" s="3"/>
      <c r="M92" s="3"/>
      <c r="N92" s="3"/>
      <c r="O92" s="3"/>
      <c r="P92" s="3"/>
      <c r="Q92" s="3"/>
      <c r="R92" s="3"/>
      <c r="S92" s="3"/>
      <c r="T92" s="3"/>
      <c r="U92" s="3"/>
      <c r="V92" s="3"/>
      <c r="W92" s="3"/>
      <c r="X92" s="3"/>
      <c r="Y92" s="3"/>
      <c r="Z92" s="3"/>
      <c r="AA92" s="3"/>
      <c r="AB92" s="3"/>
    </row>
    <row r="93" spans="6:28" x14ac:dyDescent="0.2">
      <c r="F93" s="3"/>
      <c r="G93" s="3"/>
      <c r="H93" s="3"/>
      <c r="I93" s="3"/>
      <c r="J93" s="3"/>
      <c r="K93" s="3"/>
      <c r="L93" s="3"/>
      <c r="M93" s="3"/>
      <c r="N93" s="3"/>
      <c r="O93" s="3"/>
      <c r="P93" s="3"/>
      <c r="Q93" s="3"/>
      <c r="R93" s="3"/>
      <c r="S93" s="3"/>
      <c r="T93" s="3"/>
      <c r="U93" s="3"/>
      <c r="V93" s="3"/>
      <c r="W93" s="3"/>
      <c r="X93" s="3"/>
      <c r="Y93" s="3"/>
      <c r="Z93" s="3"/>
      <c r="AA93" s="3"/>
      <c r="AB93" s="3"/>
    </row>
    <row r="94" spans="6:28" x14ac:dyDescent="0.2">
      <c r="F94" s="3"/>
      <c r="G94" s="3"/>
      <c r="H94" s="3"/>
      <c r="I94" s="3"/>
      <c r="J94" s="3"/>
      <c r="K94" s="3"/>
      <c r="L94" s="3"/>
      <c r="M94" s="3"/>
      <c r="N94" s="3"/>
      <c r="O94" s="3"/>
      <c r="P94" s="3"/>
      <c r="Q94" s="3"/>
      <c r="R94" s="3"/>
      <c r="S94" s="3"/>
      <c r="T94" s="3"/>
      <c r="U94" s="3"/>
      <c r="V94" s="3"/>
      <c r="W94" s="3"/>
      <c r="X94" s="3"/>
      <c r="Y94" s="3"/>
      <c r="Z94" s="3"/>
      <c r="AA94" s="3"/>
      <c r="AB94" s="3"/>
    </row>
    <row r="95" spans="6:28" x14ac:dyDescent="0.2">
      <c r="F95" s="3"/>
      <c r="G95" s="3"/>
      <c r="H95" s="3"/>
      <c r="I95" s="3"/>
      <c r="J95" s="3"/>
      <c r="K95" s="3"/>
      <c r="L95" s="3"/>
      <c r="M95" s="3"/>
      <c r="N95" s="3"/>
      <c r="O95" s="3"/>
      <c r="P95" s="3"/>
      <c r="Q95" s="3"/>
      <c r="R95" s="3"/>
      <c r="S95" s="3"/>
      <c r="T95" s="3"/>
      <c r="U95" s="3"/>
      <c r="V95" s="3"/>
      <c r="W95" s="3"/>
      <c r="X95" s="3"/>
      <c r="Y95" s="3"/>
      <c r="Z95" s="3"/>
      <c r="AA95" s="3"/>
      <c r="AB95" s="3"/>
    </row>
    <row r="96" spans="6:28" x14ac:dyDescent="0.2">
      <c r="F96" s="3"/>
      <c r="G96" s="3"/>
      <c r="H96" s="3"/>
      <c r="I96" s="3"/>
      <c r="J96" s="3"/>
      <c r="K96" s="3"/>
      <c r="L96" s="3"/>
      <c r="M96" s="3"/>
      <c r="N96" s="3"/>
      <c r="O96" s="3"/>
      <c r="P96" s="3"/>
      <c r="Q96" s="3"/>
      <c r="R96" s="3"/>
      <c r="S96" s="3"/>
      <c r="T96" s="3"/>
      <c r="U96" s="3"/>
      <c r="V96" s="3"/>
      <c r="W96" s="3"/>
      <c r="X96" s="3"/>
      <c r="Y96" s="3"/>
      <c r="Z96" s="3"/>
      <c r="AA96" s="3"/>
      <c r="AB96" s="3"/>
    </row>
    <row r="97" spans="6:28" x14ac:dyDescent="0.2">
      <c r="F97" s="3"/>
      <c r="G97" s="3"/>
      <c r="H97" s="3"/>
      <c r="I97" s="3"/>
      <c r="J97" s="3"/>
      <c r="K97" s="3"/>
      <c r="L97" s="3"/>
      <c r="M97" s="3"/>
      <c r="N97" s="3"/>
      <c r="O97" s="3"/>
      <c r="P97" s="3"/>
      <c r="Q97" s="3"/>
      <c r="R97" s="3"/>
      <c r="S97" s="3"/>
      <c r="T97" s="3"/>
      <c r="U97" s="3"/>
      <c r="V97" s="3"/>
      <c r="W97" s="3"/>
      <c r="X97" s="3"/>
      <c r="Y97" s="3"/>
      <c r="Z97" s="3"/>
      <c r="AA97" s="3"/>
      <c r="AB97" s="3"/>
    </row>
    <row r="98" spans="6:28" x14ac:dyDescent="0.2">
      <c r="F98" s="3"/>
      <c r="G98" s="3"/>
      <c r="H98" s="3"/>
      <c r="I98" s="3"/>
      <c r="J98" s="3"/>
      <c r="K98" s="3"/>
      <c r="L98" s="3"/>
      <c r="M98" s="3"/>
      <c r="N98" s="3"/>
      <c r="O98" s="3"/>
      <c r="P98" s="3"/>
      <c r="Q98" s="3"/>
      <c r="R98" s="3"/>
      <c r="S98" s="3"/>
      <c r="T98" s="3"/>
      <c r="U98" s="3"/>
      <c r="V98" s="3"/>
      <c r="W98" s="3"/>
      <c r="X98" s="3"/>
      <c r="Y98" s="3"/>
      <c r="Z98" s="3"/>
      <c r="AA98" s="3"/>
      <c r="AB98" s="3"/>
    </row>
    <row r="99" spans="6:28" x14ac:dyDescent="0.2">
      <c r="F99" s="3"/>
      <c r="G99" s="3"/>
      <c r="H99" s="3"/>
      <c r="I99" s="3"/>
      <c r="J99" s="3"/>
      <c r="K99" s="3"/>
      <c r="L99" s="3"/>
      <c r="M99" s="3"/>
      <c r="N99" s="3"/>
      <c r="O99" s="3"/>
      <c r="P99" s="3"/>
      <c r="Q99" s="3"/>
      <c r="R99" s="3"/>
      <c r="S99" s="3"/>
      <c r="T99" s="3"/>
      <c r="U99" s="3"/>
      <c r="V99" s="3"/>
      <c r="W99" s="3"/>
      <c r="X99" s="3"/>
      <c r="Y99" s="3"/>
      <c r="Z99" s="3"/>
      <c r="AA99" s="3"/>
      <c r="AB99" s="3"/>
    </row>
    <row r="100" spans="6:28" x14ac:dyDescent="0.2">
      <c r="F100" s="3"/>
      <c r="G100" s="3"/>
      <c r="H100" s="3"/>
      <c r="I100" s="3"/>
      <c r="J100" s="3"/>
      <c r="K100" s="3"/>
      <c r="L100" s="3"/>
      <c r="M100" s="3"/>
      <c r="N100" s="3"/>
      <c r="O100" s="3"/>
      <c r="P100" s="3"/>
      <c r="Q100" s="3"/>
      <c r="R100" s="3"/>
      <c r="S100" s="3"/>
      <c r="T100" s="3"/>
      <c r="U100" s="3"/>
      <c r="V100" s="3"/>
      <c r="W100" s="3"/>
      <c r="X100" s="3"/>
      <c r="Y100" s="3"/>
      <c r="Z100" s="3"/>
      <c r="AA100" s="3"/>
      <c r="AB100" s="3"/>
    </row>
    <row r="101" spans="6:28" x14ac:dyDescent="0.2">
      <c r="F101" s="3"/>
      <c r="G101" s="3"/>
      <c r="H101" s="3"/>
      <c r="I101" s="3"/>
      <c r="J101" s="3"/>
      <c r="K101" s="3"/>
      <c r="L101" s="3"/>
      <c r="M101" s="3"/>
      <c r="N101" s="3"/>
      <c r="O101" s="3"/>
      <c r="P101" s="3"/>
      <c r="Q101" s="3"/>
      <c r="R101" s="3"/>
      <c r="S101" s="3"/>
      <c r="T101" s="3"/>
      <c r="U101" s="3"/>
      <c r="V101" s="3"/>
      <c r="W101" s="3"/>
      <c r="X101" s="3"/>
      <c r="Y101" s="3"/>
      <c r="Z101" s="3"/>
      <c r="AA101" s="3"/>
      <c r="AB101" s="3"/>
    </row>
    <row r="102" spans="6:28" x14ac:dyDescent="0.2">
      <c r="F102" s="3"/>
      <c r="G102" s="3"/>
      <c r="H102" s="3"/>
      <c r="I102" s="3"/>
      <c r="J102" s="3"/>
      <c r="K102" s="3"/>
      <c r="L102" s="3"/>
      <c r="M102" s="3"/>
      <c r="N102" s="3"/>
      <c r="O102" s="3"/>
      <c r="P102" s="3"/>
      <c r="Q102" s="3"/>
      <c r="R102" s="3"/>
      <c r="S102" s="3"/>
      <c r="T102" s="3"/>
      <c r="U102" s="3"/>
      <c r="V102" s="3"/>
      <c r="W102" s="3"/>
      <c r="X102" s="3"/>
      <c r="Y102" s="3"/>
      <c r="Z102" s="3"/>
      <c r="AA102" s="3"/>
      <c r="AB102" s="3"/>
    </row>
    <row r="103" spans="6:28" x14ac:dyDescent="0.2">
      <c r="F103" s="3"/>
      <c r="G103" s="3"/>
      <c r="H103" s="3"/>
      <c r="I103" s="3"/>
      <c r="J103" s="3"/>
      <c r="K103" s="3"/>
      <c r="L103" s="3"/>
      <c r="M103" s="3"/>
      <c r="N103" s="3"/>
      <c r="O103" s="3"/>
      <c r="P103" s="3"/>
      <c r="Q103" s="3"/>
      <c r="R103" s="3"/>
      <c r="S103" s="3"/>
      <c r="T103" s="3"/>
      <c r="U103" s="3"/>
      <c r="V103" s="3"/>
      <c r="W103" s="3"/>
      <c r="X103" s="3"/>
      <c r="Y103" s="3"/>
      <c r="Z103" s="3"/>
      <c r="AA103" s="3"/>
      <c r="AB103" s="3"/>
    </row>
    <row r="104" spans="6:28" x14ac:dyDescent="0.2">
      <c r="F104" s="3"/>
      <c r="G104" s="3"/>
      <c r="H104" s="3"/>
      <c r="I104" s="3"/>
      <c r="J104" s="3"/>
      <c r="K104" s="3"/>
      <c r="L104" s="3"/>
      <c r="M104" s="3"/>
      <c r="N104" s="3"/>
      <c r="O104" s="3"/>
      <c r="P104" s="3"/>
      <c r="Q104" s="3"/>
      <c r="R104" s="3"/>
      <c r="S104" s="3"/>
      <c r="T104" s="3"/>
      <c r="U104" s="3"/>
      <c r="V104" s="3"/>
      <c r="W104" s="3"/>
      <c r="X104" s="3"/>
      <c r="Y104" s="3"/>
      <c r="Z104" s="3"/>
      <c r="AA104" s="3"/>
      <c r="AB104" s="3"/>
    </row>
    <row r="105" spans="6:28" x14ac:dyDescent="0.2">
      <c r="F105" s="3"/>
      <c r="G105" s="3"/>
      <c r="H105" s="3"/>
      <c r="I105" s="3"/>
      <c r="J105" s="3"/>
      <c r="K105" s="3"/>
      <c r="L105" s="3"/>
      <c r="M105" s="3"/>
      <c r="N105" s="3"/>
      <c r="O105" s="3"/>
      <c r="P105" s="3"/>
      <c r="Q105" s="3"/>
      <c r="R105" s="3"/>
      <c r="S105" s="3"/>
      <c r="T105" s="3"/>
      <c r="U105" s="3"/>
      <c r="V105" s="3"/>
      <c r="W105" s="3"/>
      <c r="X105" s="3"/>
      <c r="Y105" s="3"/>
      <c r="Z105" s="3"/>
      <c r="AA105" s="3"/>
      <c r="AB105" s="3"/>
    </row>
    <row r="106" spans="6:28" x14ac:dyDescent="0.2">
      <c r="F106" s="3"/>
      <c r="G106" s="3"/>
      <c r="H106" s="3"/>
      <c r="I106" s="3"/>
      <c r="J106" s="3"/>
      <c r="K106" s="3"/>
      <c r="L106" s="3"/>
      <c r="M106" s="3"/>
      <c r="N106" s="3"/>
      <c r="O106" s="3"/>
      <c r="P106" s="3"/>
      <c r="Q106" s="3"/>
      <c r="R106" s="3"/>
      <c r="S106" s="3"/>
      <c r="T106" s="3"/>
      <c r="U106" s="3"/>
      <c r="V106" s="3"/>
      <c r="W106" s="3"/>
      <c r="X106" s="3"/>
      <c r="Y106" s="3"/>
      <c r="Z106" s="3"/>
      <c r="AA106" s="3"/>
      <c r="AB106" s="3"/>
    </row>
    <row r="107" spans="6:28" x14ac:dyDescent="0.2">
      <c r="F107" s="3"/>
      <c r="G107" s="3"/>
      <c r="H107" s="3"/>
      <c r="I107" s="3"/>
      <c r="J107" s="3"/>
      <c r="K107" s="3"/>
      <c r="L107" s="3"/>
      <c r="M107" s="3"/>
      <c r="N107" s="3"/>
      <c r="O107" s="3"/>
      <c r="P107" s="3"/>
      <c r="Q107" s="3"/>
      <c r="R107" s="3"/>
      <c r="S107" s="3"/>
      <c r="T107" s="3"/>
      <c r="U107" s="3"/>
      <c r="V107" s="3"/>
      <c r="W107" s="3"/>
      <c r="X107" s="3"/>
      <c r="Y107" s="3"/>
      <c r="Z107" s="3"/>
      <c r="AA107" s="3"/>
      <c r="AB107" s="3"/>
    </row>
    <row r="108" spans="6:28" x14ac:dyDescent="0.2">
      <c r="F108" s="3"/>
      <c r="G108" s="3"/>
      <c r="H108" s="3"/>
      <c r="I108" s="3"/>
      <c r="J108" s="3"/>
      <c r="K108" s="3"/>
      <c r="L108" s="3"/>
      <c r="M108" s="3"/>
      <c r="N108" s="3"/>
      <c r="O108" s="3"/>
      <c r="P108" s="3"/>
      <c r="Q108" s="3"/>
      <c r="R108" s="3"/>
      <c r="S108" s="3"/>
      <c r="T108" s="3"/>
      <c r="U108" s="3"/>
      <c r="V108" s="3"/>
      <c r="W108" s="3"/>
      <c r="X108" s="3"/>
      <c r="Y108" s="3"/>
      <c r="Z108" s="3"/>
      <c r="AA108" s="3"/>
      <c r="AB108" s="3"/>
    </row>
    <row r="109" spans="6:28" x14ac:dyDescent="0.2">
      <c r="F109" s="3"/>
      <c r="G109" s="3"/>
      <c r="H109" s="3"/>
      <c r="I109" s="3"/>
      <c r="J109" s="3"/>
      <c r="K109" s="3"/>
      <c r="L109" s="3"/>
      <c r="M109" s="3"/>
      <c r="N109" s="3"/>
      <c r="O109" s="3"/>
      <c r="P109" s="3"/>
      <c r="Q109" s="3"/>
      <c r="R109" s="3"/>
      <c r="S109" s="3"/>
      <c r="T109" s="3"/>
      <c r="U109" s="3"/>
      <c r="V109" s="3"/>
      <c r="W109" s="3"/>
      <c r="X109" s="3"/>
      <c r="Y109" s="3"/>
      <c r="Z109" s="3"/>
      <c r="AA109" s="3"/>
      <c r="AB109" s="3"/>
    </row>
    <row r="110" spans="6:28" x14ac:dyDescent="0.2">
      <c r="F110" s="3"/>
      <c r="G110" s="3"/>
      <c r="H110" s="3"/>
      <c r="I110" s="3"/>
      <c r="J110" s="3"/>
      <c r="K110" s="3"/>
      <c r="L110" s="3"/>
      <c r="M110" s="3"/>
      <c r="N110" s="3"/>
      <c r="O110" s="3"/>
      <c r="P110" s="3"/>
      <c r="Q110" s="3"/>
      <c r="R110" s="3"/>
      <c r="S110" s="3"/>
      <c r="T110" s="3"/>
      <c r="U110" s="3"/>
      <c r="V110" s="3"/>
      <c r="W110" s="3"/>
      <c r="X110" s="3"/>
      <c r="Y110" s="3"/>
      <c r="Z110" s="3"/>
      <c r="AA110" s="3"/>
      <c r="AB110" s="3"/>
    </row>
    <row r="111" spans="6:28" x14ac:dyDescent="0.2">
      <c r="F111" s="3"/>
      <c r="G111" s="3"/>
      <c r="H111" s="3"/>
      <c r="I111" s="3"/>
      <c r="J111" s="3"/>
      <c r="K111" s="3"/>
      <c r="L111" s="3"/>
      <c r="M111" s="3"/>
      <c r="N111" s="3"/>
      <c r="R111" s="3"/>
      <c r="S111" s="3"/>
      <c r="T111" s="3"/>
      <c r="U111" s="3"/>
      <c r="V111" s="3"/>
      <c r="W111" s="3"/>
      <c r="X111" s="3"/>
      <c r="Y111" s="3"/>
      <c r="Z111" s="3"/>
      <c r="AA111" s="3"/>
      <c r="AB111" s="3"/>
    </row>
    <row r="112" spans="6:28" x14ac:dyDescent="0.2">
      <c r="R112" s="3"/>
      <c r="S112" s="3"/>
      <c r="T112" s="3"/>
      <c r="U112" s="3"/>
      <c r="V112" s="3"/>
      <c r="W112" s="3"/>
      <c r="X112" s="3"/>
      <c r="Y112" s="3"/>
      <c r="Z112" s="3"/>
      <c r="AA112" s="3"/>
      <c r="AB112" s="3"/>
    </row>
    <row r="113" spans="18:28" x14ac:dyDescent="0.2">
      <c r="R113" s="3"/>
      <c r="S113" s="3"/>
      <c r="T113" s="3"/>
      <c r="U113" s="3"/>
      <c r="V113" s="3"/>
      <c r="W113" s="3"/>
      <c r="X113" s="3"/>
      <c r="Y113" s="3"/>
      <c r="Z113" s="3"/>
      <c r="AA113" s="3"/>
      <c r="AB113" s="3"/>
    </row>
    <row r="114" spans="18:28" x14ac:dyDescent="0.2">
      <c r="R114" s="3"/>
      <c r="S114" s="3"/>
      <c r="T114" s="3"/>
      <c r="U114" s="3"/>
      <c r="V114" s="3"/>
      <c r="W114" s="3"/>
      <c r="X114" s="3"/>
      <c r="Y114" s="3"/>
      <c r="Z114" s="3"/>
      <c r="AA114" s="3"/>
      <c r="AB114" s="3"/>
    </row>
    <row r="115" spans="18:28" x14ac:dyDescent="0.2">
      <c r="R115" s="3"/>
      <c r="S115" s="3"/>
      <c r="T115" s="3"/>
      <c r="U115" s="3"/>
      <c r="V115" s="3"/>
      <c r="W115" s="3"/>
      <c r="X115" s="3"/>
      <c r="Y115" s="3"/>
      <c r="Z115" s="3"/>
      <c r="AA115" s="3"/>
      <c r="AB115" s="3"/>
    </row>
    <row r="116" spans="18:28" x14ac:dyDescent="0.2">
      <c r="R116" s="3"/>
      <c r="S116" s="3"/>
      <c r="T116" s="3"/>
      <c r="U116" s="3"/>
      <c r="V116" s="3"/>
      <c r="W116" s="3"/>
      <c r="X116" s="3"/>
      <c r="Y116" s="3"/>
      <c r="Z116" s="3"/>
      <c r="AA116" s="3"/>
      <c r="AB116" s="3"/>
    </row>
    <row r="117" spans="18:28" x14ac:dyDescent="0.2">
      <c r="R117" s="3"/>
      <c r="S117" s="3"/>
      <c r="T117" s="3"/>
      <c r="U117" s="3"/>
      <c r="V117" s="3"/>
      <c r="W117" s="3"/>
      <c r="X117" s="3"/>
      <c r="Y117" s="3"/>
      <c r="Z117" s="3"/>
      <c r="AA117" s="3"/>
      <c r="AB117" s="3"/>
    </row>
    <row r="118" spans="18:28" x14ac:dyDescent="0.2">
      <c r="R118" s="3"/>
      <c r="S118" s="3"/>
      <c r="T118" s="3"/>
      <c r="U118" s="3"/>
      <c r="V118" s="3"/>
      <c r="W118" s="3"/>
      <c r="X118" s="3"/>
      <c r="Y118" s="3"/>
      <c r="Z118" s="3"/>
      <c r="AA118" s="3"/>
      <c r="AB118" s="3"/>
    </row>
    <row r="119" spans="18:28" x14ac:dyDescent="0.2">
      <c r="R119" s="3"/>
      <c r="S119" s="3"/>
      <c r="T119" s="3"/>
      <c r="U119" s="3"/>
      <c r="V119" s="3"/>
      <c r="W119" s="3"/>
      <c r="X119" s="3"/>
      <c r="Y119" s="3"/>
      <c r="Z119" s="3"/>
      <c r="AA119" s="3"/>
      <c r="AB119" s="3"/>
    </row>
    <row r="120" spans="18:28" x14ac:dyDescent="0.2">
      <c r="R120" s="3"/>
      <c r="S120" s="3"/>
      <c r="T120" s="3"/>
      <c r="U120" s="3"/>
      <c r="V120" s="3"/>
      <c r="W120" s="3"/>
      <c r="X120" s="3"/>
      <c r="Y120" s="3"/>
      <c r="Z120" s="3"/>
      <c r="AA120" s="3"/>
      <c r="AB120" s="3"/>
    </row>
    <row r="121" spans="18:28" x14ac:dyDescent="0.2">
      <c r="R121" s="3"/>
      <c r="S121" s="3"/>
      <c r="T121" s="3"/>
      <c r="U121" s="3"/>
      <c r="V121" s="3"/>
      <c r="W121" s="3"/>
      <c r="X121" s="3"/>
      <c r="Y121" s="3"/>
      <c r="Z121" s="3"/>
      <c r="AA121" s="3"/>
      <c r="AB121" s="3"/>
    </row>
    <row r="122" spans="18:28" x14ac:dyDescent="0.2">
      <c r="R122" s="3"/>
      <c r="S122" s="3"/>
      <c r="T122" s="3"/>
      <c r="U122" s="3"/>
      <c r="V122" s="3"/>
      <c r="W122" s="3"/>
      <c r="X122" s="3"/>
      <c r="Y122" s="3"/>
      <c r="Z122" s="3"/>
      <c r="AA122" s="3"/>
      <c r="AB122" s="3"/>
    </row>
    <row r="123" spans="18:28" x14ac:dyDescent="0.2">
      <c r="R123" s="3"/>
      <c r="S123" s="3"/>
      <c r="T123" s="3"/>
      <c r="U123" s="3"/>
      <c r="V123" s="3"/>
      <c r="W123" s="3"/>
      <c r="X123" s="3"/>
      <c r="Y123" s="3"/>
      <c r="Z123" s="3"/>
      <c r="AA123" s="3"/>
      <c r="AB123" s="3"/>
    </row>
    <row r="124" spans="18:28" x14ac:dyDescent="0.2">
      <c r="R124" s="3"/>
      <c r="S124" s="3"/>
      <c r="T124" s="3"/>
      <c r="U124" s="3"/>
      <c r="V124" s="3"/>
      <c r="W124" s="3"/>
      <c r="X124" s="3"/>
      <c r="Y124" s="3"/>
      <c r="Z124" s="3"/>
      <c r="AA124" s="3"/>
      <c r="AB124" s="3"/>
    </row>
    <row r="125" spans="18:28" x14ac:dyDescent="0.2">
      <c r="R125" s="3"/>
      <c r="S125" s="3"/>
      <c r="T125" s="3"/>
      <c r="U125" s="3"/>
      <c r="V125" s="3"/>
      <c r="W125" s="3"/>
      <c r="X125" s="3"/>
      <c r="Y125" s="3"/>
      <c r="Z125" s="3"/>
      <c r="AA125" s="3"/>
      <c r="AB125" s="3"/>
    </row>
    <row r="126" spans="18:28" x14ac:dyDescent="0.2">
      <c r="R126" s="3"/>
      <c r="S126" s="3"/>
      <c r="T126" s="3"/>
      <c r="U126" s="3"/>
      <c r="V126" s="3"/>
      <c r="W126" s="3"/>
      <c r="X126" s="3"/>
      <c r="Y126" s="3"/>
      <c r="Z126" s="3"/>
      <c r="AA126" s="3"/>
      <c r="AB126" s="3"/>
    </row>
    <row r="127" spans="18:28" x14ac:dyDescent="0.2">
      <c r="R127" s="3"/>
      <c r="S127" s="3"/>
      <c r="T127" s="3"/>
      <c r="U127" s="3"/>
      <c r="V127" s="3"/>
      <c r="W127" s="3"/>
      <c r="X127" s="3"/>
      <c r="Y127" s="3"/>
      <c r="Z127" s="3"/>
      <c r="AA127" s="3"/>
      <c r="AB127" s="3"/>
    </row>
    <row r="128" spans="18:28" x14ac:dyDescent="0.2">
      <c r="R128" s="3"/>
      <c r="S128" s="3"/>
      <c r="T128" s="3"/>
      <c r="U128" s="3"/>
      <c r="V128" s="3"/>
      <c r="W128" s="3"/>
      <c r="X128" s="3"/>
      <c r="Y128" s="3"/>
      <c r="Z128" s="3"/>
      <c r="AA128" s="3"/>
      <c r="AB128" s="3"/>
    </row>
    <row r="129" spans="18:28" x14ac:dyDescent="0.2">
      <c r="R129" s="3"/>
      <c r="S129" s="3"/>
      <c r="T129" s="3"/>
      <c r="U129" s="3"/>
      <c r="V129" s="3"/>
      <c r="W129" s="3"/>
      <c r="X129" s="3"/>
      <c r="Y129" s="3"/>
      <c r="Z129" s="3"/>
      <c r="AA129" s="3"/>
      <c r="AB129" s="3"/>
    </row>
    <row r="130" spans="18:28" x14ac:dyDescent="0.2">
      <c r="R130" s="3"/>
      <c r="S130" s="3"/>
      <c r="T130" s="3"/>
      <c r="U130" s="3"/>
      <c r="V130" s="3"/>
      <c r="W130" s="3"/>
      <c r="X130" s="3"/>
      <c r="Y130" s="3"/>
      <c r="Z130" s="3"/>
      <c r="AA130" s="3"/>
      <c r="AB130" s="3"/>
    </row>
    <row r="131" spans="18:28" x14ac:dyDescent="0.2">
      <c r="R131" s="3"/>
      <c r="S131" s="3"/>
      <c r="T131" s="3"/>
      <c r="U131" s="3"/>
      <c r="V131" s="3"/>
      <c r="W131" s="3"/>
      <c r="X131" s="3"/>
      <c r="Y131" s="3"/>
      <c r="Z131" s="3"/>
      <c r="AA131" s="3"/>
      <c r="AB131" s="3"/>
    </row>
    <row r="132" spans="18:28" x14ac:dyDescent="0.2">
      <c r="R132" s="3"/>
      <c r="S132" s="3"/>
      <c r="T132" s="3"/>
      <c r="U132" s="3"/>
      <c r="V132" s="3"/>
      <c r="W132" s="3"/>
      <c r="X132" s="3"/>
      <c r="Y132" s="3"/>
      <c r="Z132" s="3"/>
      <c r="AA132" s="3"/>
      <c r="AB132" s="3"/>
    </row>
    <row r="133" spans="18:28" x14ac:dyDescent="0.2">
      <c r="R133" s="3"/>
      <c r="S133" s="3"/>
      <c r="T133" s="3"/>
      <c r="U133" s="3"/>
      <c r="V133" s="3"/>
      <c r="W133" s="3"/>
      <c r="X133" s="3"/>
      <c r="Y133" s="3"/>
      <c r="Z133" s="3"/>
      <c r="AA133" s="3"/>
      <c r="AB133" s="3"/>
    </row>
    <row r="134" spans="18:28" x14ac:dyDescent="0.2">
      <c r="R134" s="3"/>
      <c r="S134" s="3"/>
      <c r="T134" s="3"/>
      <c r="U134" s="3"/>
      <c r="V134" s="3"/>
      <c r="W134" s="3"/>
      <c r="X134" s="3"/>
      <c r="Y134" s="3"/>
      <c r="Z134" s="3"/>
      <c r="AA134" s="3"/>
      <c r="AB134" s="3"/>
    </row>
    <row r="135" spans="18:28" x14ac:dyDescent="0.2">
      <c r="R135" s="3"/>
      <c r="S135" s="3"/>
      <c r="T135" s="3"/>
      <c r="U135" s="3"/>
      <c r="V135" s="3"/>
      <c r="W135" s="3"/>
      <c r="X135" s="3"/>
      <c r="Y135" s="3"/>
      <c r="Z135" s="3"/>
      <c r="AA135" s="3"/>
      <c r="AB135" s="3"/>
    </row>
    <row r="136" spans="18:28" x14ac:dyDescent="0.2">
      <c r="R136" s="3"/>
      <c r="S136" s="3"/>
      <c r="T136" s="3"/>
      <c r="U136" s="3"/>
      <c r="V136" s="3"/>
      <c r="W136" s="3"/>
      <c r="X136" s="3"/>
      <c r="Y136" s="3"/>
      <c r="Z136" s="3"/>
      <c r="AA136" s="3"/>
      <c r="AB136" s="3"/>
    </row>
    <row r="137" spans="18:28" x14ac:dyDescent="0.2">
      <c r="R137" s="3"/>
      <c r="S137" s="3"/>
      <c r="T137" s="3"/>
      <c r="U137" s="3"/>
      <c r="V137" s="3"/>
      <c r="W137" s="3"/>
      <c r="X137" s="3"/>
      <c r="Y137" s="3"/>
      <c r="Z137" s="3"/>
      <c r="AA137" s="3"/>
      <c r="AB137" s="3"/>
    </row>
    <row r="138" spans="18:28" x14ac:dyDescent="0.2">
      <c r="R138" s="3"/>
      <c r="S138" s="3"/>
      <c r="T138" s="3"/>
      <c r="U138" s="3"/>
      <c r="V138" s="3"/>
      <c r="W138" s="3"/>
      <c r="X138" s="3"/>
      <c r="Y138" s="3"/>
      <c r="Z138" s="3"/>
      <c r="AA138" s="3"/>
      <c r="AB138" s="3"/>
    </row>
    <row r="139" spans="18:28" x14ac:dyDescent="0.2">
      <c r="R139" s="3"/>
      <c r="S139" s="3"/>
      <c r="T139" s="3"/>
      <c r="U139" s="3"/>
      <c r="V139" s="3"/>
      <c r="W139" s="3"/>
      <c r="X139" s="3"/>
      <c r="Y139" s="3"/>
      <c r="Z139" s="3"/>
      <c r="AA139" s="3"/>
      <c r="AB139" s="3"/>
    </row>
    <row r="140" spans="18:28" x14ac:dyDescent="0.2">
      <c r="R140" s="3"/>
      <c r="S140" s="3"/>
      <c r="T140" s="3"/>
      <c r="U140" s="3"/>
      <c r="V140" s="3"/>
      <c r="W140" s="3"/>
      <c r="X140" s="3"/>
      <c r="Y140" s="3"/>
      <c r="Z140" s="3"/>
      <c r="AA140" s="3"/>
      <c r="AB140" s="3"/>
    </row>
    <row r="141" spans="18:28" x14ac:dyDescent="0.2">
      <c r="R141" s="3"/>
      <c r="S141" s="3"/>
      <c r="T141" s="3"/>
      <c r="U141" s="3"/>
      <c r="V141" s="3"/>
      <c r="W141" s="3"/>
      <c r="X141" s="3"/>
      <c r="Y141" s="3"/>
      <c r="Z141" s="3"/>
      <c r="AA141" s="3"/>
      <c r="AB141" s="3"/>
    </row>
    <row r="142" spans="18:28" x14ac:dyDescent="0.2">
      <c r="R142" s="3"/>
      <c r="S142" s="3"/>
      <c r="T142" s="3"/>
      <c r="U142" s="3"/>
      <c r="V142" s="3"/>
      <c r="W142" s="3"/>
      <c r="X142" s="3"/>
      <c r="Y142" s="3"/>
      <c r="Z142" s="3"/>
      <c r="AA142" s="3"/>
      <c r="AB142" s="3"/>
    </row>
    <row r="143" spans="18:28" x14ac:dyDescent="0.2">
      <c r="R143" s="3"/>
      <c r="S143" s="3"/>
      <c r="T143" s="3"/>
      <c r="U143" s="3"/>
      <c r="V143" s="3"/>
      <c r="W143" s="3"/>
      <c r="X143" s="3"/>
      <c r="Y143" s="3"/>
      <c r="Z143" s="3"/>
      <c r="AA143" s="3"/>
      <c r="AB143" s="3"/>
    </row>
    <row r="144" spans="18:28" x14ac:dyDescent="0.2">
      <c r="R144" s="3"/>
      <c r="S144" s="3"/>
      <c r="T144" s="3"/>
      <c r="U144" s="3"/>
      <c r="V144" s="3"/>
      <c r="W144" s="3"/>
      <c r="X144" s="3"/>
      <c r="Y144" s="3"/>
      <c r="Z144" s="3"/>
      <c r="AA144" s="3"/>
      <c r="AB144" s="3"/>
    </row>
    <row r="145" spans="18:28" x14ac:dyDescent="0.2">
      <c r="R145" s="3"/>
      <c r="S145" s="3"/>
      <c r="T145" s="3"/>
      <c r="U145" s="3"/>
      <c r="V145" s="3"/>
      <c r="W145" s="3"/>
      <c r="X145" s="3"/>
      <c r="Y145" s="3"/>
      <c r="Z145" s="3"/>
      <c r="AA145" s="3"/>
      <c r="AB145" s="3"/>
    </row>
    <row r="146" spans="18:28" x14ac:dyDescent="0.2">
      <c r="R146" s="3"/>
      <c r="S146" s="3"/>
      <c r="T146" s="3"/>
      <c r="U146" s="3"/>
      <c r="V146" s="3"/>
      <c r="W146" s="3"/>
      <c r="X146" s="3"/>
      <c r="Y146" s="3"/>
      <c r="Z146" s="3"/>
      <c r="AA146" s="3"/>
      <c r="AB146" s="3"/>
    </row>
    <row r="147" spans="18:28" x14ac:dyDescent="0.2">
      <c r="R147" s="3"/>
      <c r="S147" s="3"/>
      <c r="T147" s="3"/>
      <c r="U147" s="3"/>
      <c r="V147" s="3"/>
      <c r="W147" s="3"/>
      <c r="X147" s="3"/>
      <c r="Y147" s="3"/>
      <c r="Z147" s="3"/>
      <c r="AA147" s="3"/>
      <c r="AB147" s="3"/>
    </row>
  </sheetData>
  <sheetProtection sheet="1" objects="1" scenarios="1"/>
  <mergeCells count="12">
    <mergeCell ref="D28:L32"/>
    <mergeCell ref="A20:N20"/>
    <mergeCell ref="A22:N22"/>
    <mergeCell ref="A23:N23"/>
    <mergeCell ref="A24:N24"/>
    <mergeCell ref="A25:N25"/>
    <mergeCell ref="A17:O17"/>
    <mergeCell ref="A18:O18"/>
    <mergeCell ref="A1:Q12"/>
    <mergeCell ref="A13:O13"/>
    <mergeCell ref="A15:O15"/>
    <mergeCell ref="A16:O16"/>
  </mergeCells>
  <phoneticPr fontId="19"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5"/>
  <sheetViews>
    <sheetView workbookViewId="0">
      <selection activeCell="E18" sqref="E18"/>
    </sheetView>
  </sheetViews>
  <sheetFormatPr defaultRowHeight="12.75" x14ac:dyDescent="0.2"/>
  <cols>
    <col min="1" max="1" width="5.28515625" style="14" customWidth="1"/>
    <col min="2" max="2" width="9.85546875" style="3" customWidth="1"/>
    <col min="3" max="3" width="11.28515625" style="14" customWidth="1"/>
    <col min="4" max="4" width="6.42578125" style="3" hidden="1" customWidth="1"/>
    <col min="5" max="5" width="10.5703125" style="14" customWidth="1"/>
    <col min="6" max="6" width="11.42578125" style="16" customWidth="1"/>
    <col min="7" max="7" width="2.85546875" style="3" hidden="1" customWidth="1"/>
    <col min="8" max="8" width="12" style="16" customWidth="1"/>
    <col min="9" max="9" width="7" style="3" hidden="1" customWidth="1"/>
    <col min="10" max="10" width="9.7109375" style="17" customWidth="1"/>
    <col min="11" max="11" width="11" style="14" customWidth="1"/>
    <col min="12" max="12" width="6.140625" style="3" hidden="1" customWidth="1"/>
    <col min="13" max="13" width="10.28515625" style="3" customWidth="1"/>
    <col min="14" max="16384" width="9.140625" style="3"/>
  </cols>
  <sheetData>
    <row r="1" spans="1:13" x14ac:dyDescent="0.2">
      <c r="A1" s="140" t="s">
        <v>61</v>
      </c>
      <c r="B1" s="141"/>
      <c r="C1" s="141"/>
      <c r="D1" s="141"/>
      <c r="E1" s="141"/>
      <c r="F1" s="141"/>
      <c r="G1" s="141"/>
      <c r="H1" s="141"/>
      <c r="I1" s="141"/>
      <c r="J1" s="141"/>
      <c r="K1" s="141"/>
      <c r="L1" s="141"/>
      <c r="M1" s="142"/>
    </row>
    <row r="2" spans="1:13" ht="12.75" hidden="1" customHeight="1" x14ac:dyDescent="0.2">
      <c r="A2" s="143"/>
      <c r="B2" s="144"/>
      <c r="C2" s="144"/>
      <c r="D2" s="144"/>
      <c r="E2" s="144"/>
      <c r="F2" s="144"/>
      <c r="G2" s="144"/>
      <c r="H2" s="144"/>
      <c r="I2" s="144"/>
      <c r="J2" s="144"/>
      <c r="K2" s="144"/>
      <c r="L2" s="144"/>
      <c r="M2" s="145"/>
    </row>
    <row r="3" spans="1:13" ht="52.5" customHeight="1" x14ac:dyDescent="0.2">
      <c r="A3" s="146"/>
      <c r="B3" s="147"/>
      <c r="C3" s="147"/>
      <c r="D3" s="147"/>
      <c r="E3" s="147"/>
      <c r="F3" s="147"/>
      <c r="G3" s="147"/>
      <c r="H3" s="147"/>
      <c r="I3" s="147"/>
      <c r="J3" s="147"/>
      <c r="K3" s="147"/>
      <c r="L3" s="147"/>
      <c r="M3" s="148"/>
    </row>
    <row r="4" spans="1:13" s="4" customFormat="1" ht="52.5" customHeight="1" x14ac:dyDescent="0.2">
      <c r="A4" s="94" t="s">
        <v>5</v>
      </c>
      <c r="B4" s="94" t="s">
        <v>7</v>
      </c>
      <c r="C4" s="95" t="s">
        <v>55</v>
      </c>
      <c r="D4" s="96"/>
      <c r="E4" s="95" t="s">
        <v>56</v>
      </c>
      <c r="F4" s="95" t="s">
        <v>57</v>
      </c>
      <c r="G4" s="96"/>
      <c r="H4" s="95" t="s">
        <v>1</v>
      </c>
      <c r="I4" s="96"/>
      <c r="J4" s="97" t="s">
        <v>2</v>
      </c>
      <c r="K4" s="95" t="s">
        <v>49</v>
      </c>
      <c r="L4" s="96"/>
      <c r="M4" s="95" t="s">
        <v>50</v>
      </c>
    </row>
    <row r="5" spans="1:13" x14ac:dyDescent="0.2">
      <c r="A5" s="38" t="s">
        <v>6</v>
      </c>
      <c r="B5" s="38"/>
      <c r="C5" s="38" t="s">
        <v>8</v>
      </c>
      <c r="D5" s="22"/>
      <c r="E5" s="38" t="s">
        <v>9</v>
      </c>
      <c r="F5" s="39" t="s">
        <v>10</v>
      </c>
      <c r="G5" s="22"/>
      <c r="H5" s="39" t="s">
        <v>11</v>
      </c>
      <c r="I5" s="22"/>
      <c r="J5" s="49" t="s">
        <v>40</v>
      </c>
      <c r="K5" s="38" t="s">
        <v>41</v>
      </c>
      <c r="L5" s="46"/>
      <c r="M5" s="38" t="s">
        <v>42</v>
      </c>
    </row>
    <row r="6" spans="1:13" s="15" customFormat="1" x14ac:dyDescent="0.2">
      <c r="A6" s="47"/>
      <c r="B6" s="47"/>
      <c r="C6" s="47"/>
      <c r="D6" s="22"/>
      <c r="E6" s="50" t="s">
        <v>46</v>
      </c>
      <c r="F6" s="51" t="s">
        <v>45</v>
      </c>
      <c r="G6" s="22"/>
      <c r="H6" s="48"/>
      <c r="I6" s="22"/>
      <c r="J6" s="52" t="s">
        <v>46</v>
      </c>
      <c r="K6" s="50" t="s">
        <v>47</v>
      </c>
      <c r="L6" s="53"/>
      <c r="M6" s="50" t="s">
        <v>48</v>
      </c>
    </row>
    <row r="7" spans="1:13" ht="20.100000000000001" customHeight="1" x14ac:dyDescent="0.2">
      <c r="A7" s="84"/>
      <c r="B7" s="43" t="s">
        <v>58</v>
      </c>
      <c r="C7" s="42">
        <v>0.16</v>
      </c>
      <c r="D7" s="44">
        <f t="shared" ref="D7:D18" si="0">A7*C7</f>
        <v>0</v>
      </c>
      <c r="E7" s="87">
        <f t="shared" ref="E7:E17" si="1">($E$23)</f>
        <v>24</v>
      </c>
      <c r="F7" s="45">
        <f>SUM(A7*C7*E7)</f>
        <v>0</v>
      </c>
      <c r="G7" s="44"/>
      <c r="H7" s="45">
        <v>0.6</v>
      </c>
      <c r="I7" s="44">
        <f t="shared" ref="I7:I19" si="2">A7*H7</f>
        <v>0</v>
      </c>
      <c r="J7" s="88">
        <f>($E$24)/60</f>
        <v>0.25</v>
      </c>
      <c r="K7" s="42">
        <f>SUM(I7*J7)</f>
        <v>0</v>
      </c>
      <c r="L7" s="44"/>
      <c r="M7" s="42">
        <f>SUM(F7+K7)</f>
        <v>0</v>
      </c>
    </row>
    <row r="8" spans="1:13" s="12" customFormat="1" ht="20.100000000000001" customHeight="1" x14ac:dyDescent="0.2">
      <c r="A8" s="85"/>
      <c r="B8" s="6" t="s">
        <v>59</v>
      </c>
      <c r="C8" s="5">
        <v>0.15</v>
      </c>
      <c r="D8" s="7">
        <f t="shared" si="0"/>
        <v>0</v>
      </c>
      <c r="E8" s="87">
        <f t="shared" si="1"/>
        <v>24</v>
      </c>
      <c r="F8" s="45">
        <f t="shared" ref="F8:F18" si="3">SUM(A8*C8*E8)</f>
        <v>0</v>
      </c>
      <c r="G8" s="7"/>
      <c r="H8" s="9">
        <v>0.8</v>
      </c>
      <c r="I8" s="7">
        <f t="shared" si="2"/>
        <v>0</v>
      </c>
      <c r="J8" s="88">
        <f t="shared" ref="J8:J18" si="4">($E$24)/60</f>
        <v>0.25</v>
      </c>
      <c r="K8" s="42">
        <f t="shared" ref="K8:K18" si="5">SUM(I8*J8)</f>
        <v>0</v>
      </c>
      <c r="L8" s="44"/>
      <c r="M8" s="42">
        <f t="shared" ref="M8:M18" si="6">SUM(F8+K8)</f>
        <v>0</v>
      </c>
    </row>
    <row r="9" spans="1:13" s="12" customFormat="1" ht="20.100000000000001" customHeight="1" x14ac:dyDescent="0.2">
      <c r="A9" s="85"/>
      <c r="B9" s="6" t="s">
        <v>60</v>
      </c>
      <c r="C9" s="5">
        <v>0.18</v>
      </c>
      <c r="D9" s="7">
        <f t="shared" si="0"/>
        <v>0</v>
      </c>
      <c r="E9" s="87">
        <f t="shared" si="1"/>
        <v>24</v>
      </c>
      <c r="F9" s="45">
        <f t="shared" si="3"/>
        <v>0</v>
      </c>
      <c r="G9" s="7"/>
      <c r="H9" s="9">
        <v>1.1000000000000001</v>
      </c>
      <c r="I9" s="7">
        <f t="shared" si="2"/>
        <v>0</v>
      </c>
      <c r="J9" s="88">
        <f t="shared" si="4"/>
        <v>0.25</v>
      </c>
      <c r="K9" s="42">
        <f t="shared" si="5"/>
        <v>0</v>
      </c>
      <c r="L9" s="44"/>
      <c r="M9" s="42">
        <f t="shared" si="6"/>
        <v>0</v>
      </c>
    </row>
    <row r="10" spans="1:13" s="12" customFormat="1" ht="20.100000000000001" customHeight="1" x14ac:dyDescent="0.2">
      <c r="A10" s="85"/>
      <c r="B10" s="6" t="s">
        <v>62</v>
      </c>
      <c r="C10" s="5">
        <v>0.03</v>
      </c>
      <c r="D10" s="7">
        <f t="shared" si="0"/>
        <v>0</v>
      </c>
      <c r="E10" s="87">
        <f t="shared" si="1"/>
        <v>24</v>
      </c>
      <c r="F10" s="45">
        <f t="shared" si="3"/>
        <v>0</v>
      </c>
      <c r="G10" s="7"/>
      <c r="H10" s="5">
        <v>0.05</v>
      </c>
      <c r="I10" s="7">
        <f t="shared" si="2"/>
        <v>0</v>
      </c>
      <c r="J10" s="88">
        <f t="shared" si="4"/>
        <v>0.25</v>
      </c>
      <c r="K10" s="42">
        <f>SUM(I10*J10)</f>
        <v>0</v>
      </c>
      <c r="L10" s="44"/>
      <c r="M10" s="42">
        <f t="shared" si="6"/>
        <v>0</v>
      </c>
    </row>
    <row r="11" spans="1:13" s="12" customFormat="1" ht="20.100000000000001" customHeight="1" x14ac:dyDescent="0.2">
      <c r="A11" s="85"/>
      <c r="B11" s="6" t="s">
        <v>63</v>
      </c>
      <c r="C11" s="5">
        <v>0.02</v>
      </c>
      <c r="D11" s="7">
        <f t="shared" si="0"/>
        <v>0</v>
      </c>
      <c r="E11" s="87">
        <f t="shared" si="1"/>
        <v>24</v>
      </c>
      <c r="F11" s="45">
        <f t="shared" si="3"/>
        <v>0</v>
      </c>
      <c r="G11" s="7"/>
      <c r="H11" s="5">
        <v>0.04</v>
      </c>
      <c r="I11" s="7">
        <f t="shared" si="2"/>
        <v>0</v>
      </c>
      <c r="J11" s="88">
        <f t="shared" si="4"/>
        <v>0.25</v>
      </c>
      <c r="K11" s="42">
        <f>SUM(I11*J11)</f>
        <v>0</v>
      </c>
      <c r="L11" s="44"/>
      <c r="M11" s="42">
        <f t="shared" si="6"/>
        <v>0</v>
      </c>
    </row>
    <row r="12" spans="1:13" ht="20.100000000000001" customHeight="1" x14ac:dyDescent="0.2">
      <c r="A12" s="85"/>
      <c r="B12" s="7" t="s">
        <v>98</v>
      </c>
      <c r="C12" s="5">
        <v>5.0999999999999997E-2</v>
      </c>
      <c r="D12" s="7">
        <f t="shared" si="0"/>
        <v>0</v>
      </c>
      <c r="E12" s="87">
        <f t="shared" si="1"/>
        <v>24</v>
      </c>
      <c r="F12" s="45">
        <f t="shared" si="3"/>
        <v>0</v>
      </c>
      <c r="G12" s="7"/>
      <c r="H12" s="9">
        <v>0.13</v>
      </c>
      <c r="I12" s="7">
        <f t="shared" si="2"/>
        <v>0</v>
      </c>
      <c r="J12" s="88">
        <f t="shared" si="4"/>
        <v>0.25</v>
      </c>
      <c r="K12" s="42">
        <f t="shared" si="5"/>
        <v>0</v>
      </c>
      <c r="L12" s="44"/>
      <c r="M12" s="42">
        <f t="shared" si="6"/>
        <v>0</v>
      </c>
    </row>
    <row r="13" spans="1:13" ht="20.100000000000001" customHeight="1" x14ac:dyDescent="0.2">
      <c r="A13" s="85"/>
      <c r="B13" s="7" t="s">
        <v>99</v>
      </c>
      <c r="C13" s="5">
        <v>3.0000000000000001E-3</v>
      </c>
      <c r="D13" s="7">
        <f t="shared" si="0"/>
        <v>0</v>
      </c>
      <c r="E13" s="87">
        <f t="shared" si="1"/>
        <v>24</v>
      </c>
      <c r="F13" s="45">
        <f t="shared" si="3"/>
        <v>0</v>
      </c>
      <c r="G13" s="7"/>
      <c r="H13" s="9">
        <v>5.0000000000000001E-3</v>
      </c>
      <c r="I13" s="7">
        <f t="shared" si="2"/>
        <v>0</v>
      </c>
      <c r="J13" s="88">
        <f t="shared" si="4"/>
        <v>0.25</v>
      </c>
      <c r="K13" s="42">
        <f t="shared" si="5"/>
        <v>0</v>
      </c>
      <c r="L13" s="44"/>
      <c r="M13" s="42">
        <f t="shared" si="6"/>
        <v>0</v>
      </c>
    </row>
    <row r="14" spans="1:13" ht="20.100000000000001" customHeight="1" x14ac:dyDescent="0.2">
      <c r="A14" s="85"/>
      <c r="B14" s="7" t="s">
        <v>100</v>
      </c>
      <c r="C14" s="5">
        <v>3.0000000000000001E-3</v>
      </c>
      <c r="D14" s="7">
        <f t="shared" si="0"/>
        <v>0</v>
      </c>
      <c r="E14" s="87">
        <f t="shared" si="1"/>
        <v>24</v>
      </c>
      <c r="F14" s="45">
        <f t="shared" si="3"/>
        <v>0</v>
      </c>
      <c r="G14" s="7"/>
      <c r="H14" s="9">
        <v>5.0000000000000001E-3</v>
      </c>
      <c r="I14" s="7">
        <f t="shared" si="2"/>
        <v>0</v>
      </c>
      <c r="J14" s="88">
        <f t="shared" si="4"/>
        <v>0.25</v>
      </c>
      <c r="K14" s="42">
        <f t="shared" si="5"/>
        <v>0</v>
      </c>
      <c r="L14" s="44"/>
      <c r="M14" s="42">
        <f t="shared" si="6"/>
        <v>0</v>
      </c>
    </row>
    <row r="15" spans="1:13" ht="20.100000000000001" hidden="1" customHeight="1" x14ac:dyDescent="0.2">
      <c r="A15" s="85"/>
      <c r="B15" s="13" t="s">
        <v>4</v>
      </c>
      <c r="C15" s="5">
        <v>0</v>
      </c>
      <c r="D15" s="7">
        <f t="shared" si="0"/>
        <v>0</v>
      </c>
      <c r="E15" s="87">
        <f t="shared" si="1"/>
        <v>24</v>
      </c>
      <c r="F15" s="45">
        <f t="shared" si="3"/>
        <v>0</v>
      </c>
      <c r="G15" s="7"/>
      <c r="H15" s="9">
        <v>0.01</v>
      </c>
      <c r="I15" s="7">
        <f t="shared" si="2"/>
        <v>0</v>
      </c>
      <c r="J15" s="88">
        <f t="shared" si="4"/>
        <v>0.25</v>
      </c>
      <c r="K15" s="42">
        <f t="shared" si="5"/>
        <v>0</v>
      </c>
      <c r="L15" s="44"/>
      <c r="M15" s="42">
        <f t="shared" si="6"/>
        <v>0</v>
      </c>
    </row>
    <row r="16" spans="1:13" ht="20.100000000000001" customHeight="1" x14ac:dyDescent="0.2">
      <c r="A16" s="85"/>
      <c r="B16" s="7" t="s">
        <v>101</v>
      </c>
      <c r="C16" s="5">
        <v>3.0000000000000001E-3</v>
      </c>
      <c r="D16" s="7">
        <f t="shared" si="0"/>
        <v>0</v>
      </c>
      <c r="E16" s="87">
        <f t="shared" si="1"/>
        <v>24</v>
      </c>
      <c r="F16" s="45">
        <f t="shared" si="3"/>
        <v>0</v>
      </c>
      <c r="G16" s="7"/>
      <c r="H16" s="9">
        <v>2.8000000000000001E-2</v>
      </c>
      <c r="I16" s="7">
        <f t="shared" si="2"/>
        <v>0</v>
      </c>
      <c r="J16" s="88">
        <f t="shared" si="4"/>
        <v>0.25</v>
      </c>
      <c r="K16" s="42">
        <f t="shared" si="5"/>
        <v>0</v>
      </c>
      <c r="L16" s="44"/>
      <c r="M16" s="42">
        <f t="shared" si="6"/>
        <v>0</v>
      </c>
    </row>
    <row r="17" spans="1:13" ht="20.100000000000001" customHeight="1" x14ac:dyDescent="0.2">
      <c r="A17" s="85"/>
      <c r="B17" s="7" t="s">
        <v>102</v>
      </c>
      <c r="C17" s="5">
        <v>1.4999999999999999E-2</v>
      </c>
      <c r="D17" s="7">
        <f>A17*C17</f>
        <v>0</v>
      </c>
      <c r="E17" s="87">
        <f t="shared" si="1"/>
        <v>24</v>
      </c>
      <c r="F17" s="45">
        <f>SUM(A17*C17*E17)</f>
        <v>0</v>
      </c>
      <c r="G17" s="7"/>
      <c r="H17" s="9">
        <v>3.5000000000000003E-2</v>
      </c>
      <c r="I17" s="7">
        <f>A17*H17</f>
        <v>0</v>
      </c>
      <c r="J17" s="88">
        <f t="shared" si="4"/>
        <v>0.25</v>
      </c>
      <c r="K17" s="42">
        <f>SUM(I17*J17)</f>
        <v>0</v>
      </c>
      <c r="L17" s="44"/>
      <c r="M17" s="42">
        <f>SUM(F17+K17)</f>
        <v>0</v>
      </c>
    </row>
    <row r="18" spans="1:13" ht="20.100000000000001" customHeight="1" thickBot="1" x14ac:dyDescent="0.25">
      <c r="A18" s="85"/>
      <c r="B18" s="7" t="s">
        <v>103</v>
      </c>
      <c r="C18" s="5">
        <v>0.04</v>
      </c>
      <c r="D18" s="7">
        <f t="shared" si="0"/>
        <v>0</v>
      </c>
      <c r="E18" s="87">
        <f>($E$23)</f>
        <v>24</v>
      </c>
      <c r="F18" s="45">
        <f t="shared" si="3"/>
        <v>0</v>
      </c>
      <c r="G18" s="7"/>
      <c r="H18" s="9">
        <v>0.01</v>
      </c>
      <c r="I18" s="7">
        <f t="shared" si="2"/>
        <v>0</v>
      </c>
      <c r="J18" s="88">
        <f t="shared" si="4"/>
        <v>0.25</v>
      </c>
      <c r="K18" s="42">
        <f t="shared" si="5"/>
        <v>0</v>
      </c>
      <c r="L18" s="44"/>
      <c r="M18" s="42">
        <f t="shared" si="6"/>
        <v>0</v>
      </c>
    </row>
    <row r="19" spans="1:13" ht="20.100000000000001" hidden="1" customHeight="1" x14ac:dyDescent="0.2">
      <c r="A19" s="5"/>
      <c r="B19" s="7" t="s">
        <v>3</v>
      </c>
      <c r="C19" s="5">
        <v>0.1</v>
      </c>
      <c r="D19" s="7">
        <f>A19*C19</f>
        <v>0</v>
      </c>
      <c r="E19" s="5"/>
      <c r="F19" s="8"/>
      <c r="G19" s="7"/>
      <c r="H19" s="9">
        <v>0.1</v>
      </c>
      <c r="I19" s="7">
        <f t="shared" si="2"/>
        <v>0</v>
      </c>
      <c r="J19" s="10"/>
      <c r="K19" s="11"/>
      <c r="L19" s="7"/>
      <c r="M19" s="7"/>
    </row>
    <row r="20" spans="1:13" ht="20.100000000000001" hidden="1" customHeight="1" x14ac:dyDescent="0.2">
      <c r="A20" s="5">
        <v>0</v>
      </c>
      <c r="B20" s="7" t="s">
        <v>30</v>
      </c>
      <c r="C20" s="11"/>
      <c r="D20" s="7">
        <f>A20*C20</f>
        <v>0</v>
      </c>
      <c r="E20" s="5">
        <f>E19</f>
        <v>0</v>
      </c>
      <c r="F20" s="78"/>
      <c r="G20" s="7"/>
      <c r="H20" s="8"/>
      <c r="I20" s="7"/>
      <c r="J20" s="10"/>
      <c r="K20" s="11"/>
      <c r="L20" s="7"/>
      <c r="M20" s="80"/>
    </row>
    <row r="21" spans="1:13" ht="20.100000000000001" customHeight="1" thickBot="1" x14ac:dyDescent="0.25">
      <c r="C21" s="152" t="s">
        <v>44</v>
      </c>
      <c r="D21" s="152"/>
      <c r="E21" s="152"/>
      <c r="F21" s="79">
        <f>SUM(F7:F20)</f>
        <v>0</v>
      </c>
      <c r="H21" s="3"/>
      <c r="J21" s="119" t="s">
        <v>51</v>
      </c>
      <c r="K21" s="119"/>
      <c r="L21" s="73"/>
      <c r="M21" s="79">
        <f>SUM(M7:M20)</f>
        <v>0</v>
      </c>
    </row>
    <row r="22" spans="1:13" ht="13.5" thickBot="1" x14ac:dyDescent="0.25">
      <c r="H22" s="3"/>
      <c r="J22" s="3"/>
      <c r="K22" s="3"/>
      <c r="M22" s="37"/>
    </row>
    <row r="23" spans="1:13" ht="13.5" thickBot="1" x14ac:dyDescent="0.25">
      <c r="B23" s="15" t="s">
        <v>13</v>
      </c>
      <c r="C23" s="18" t="s">
        <v>53</v>
      </c>
      <c r="D23" s="15">
        <v>24</v>
      </c>
      <c r="E23" s="82">
        <v>24</v>
      </c>
      <c r="J23" s="153" t="s">
        <v>52</v>
      </c>
      <c r="K23" s="153"/>
      <c r="L23" s="65"/>
      <c r="M23" s="86">
        <v>1.2</v>
      </c>
    </row>
    <row r="24" spans="1:13" ht="13.5" thickBot="1" x14ac:dyDescent="0.25">
      <c r="B24" s="15" t="s">
        <v>13</v>
      </c>
      <c r="C24" s="18" t="s">
        <v>54</v>
      </c>
      <c r="D24" s="15">
        <v>15</v>
      </c>
      <c r="E24" s="83">
        <v>15</v>
      </c>
    </row>
    <row r="25" spans="1:13" ht="13.5" thickBot="1" x14ac:dyDescent="0.25">
      <c r="C25"/>
      <c r="D25"/>
      <c r="E25" s="3"/>
      <c r="F25"/>
      <c r="H25" s="119" t="s">
        <v>43</v>
      </c>
      <c r="I25" s="119"/>
      <c r="J25" s="119"/>
      <c r="K25" s="119"/>
      <c r="L25" s="154"/>
      <c r="M25" s="71">
        <f>SUM(M21*M23)</f>
        <v>0</v>
      </c>
    </row>
    <row r="26" spans="1:13" ht="11.25" customHeight="1" x14ac:dyDescent="0.2">
      <c r="A26" s="119"/>
      <c r="B26" s="119"/>
      <c r="C26" s="119"/>
      <c r="D26" s="119"/>
      <c r="E26" s="119"/>
      <c r="F26" s="119"/>
      <c r="G26" s="119"/>
      <c r="H26" s="119"/>
      <c r="I26" s="119"/>
      <c r="J26" s="119"/>
      <c r="K26" s="119"/>
      <c r="L26" s="119"/>
      <c r="M26" s="119"/>
    </row>
    <row r="27" spans="1:13" ht="20.25" hidden="1" customHeight="1" x14ac:dyDescent="0.2">
      <c r="A27" s="149"/>
      <c r="B27" s="149"/>
      <c r="C27" s="149"/>
      <c r="D27" s="149"/>
      <c r="E27" s="149"/>
      <c r="F27" s="149"/>
      <c r="G27" s="149"/>
      <c r="H27" s="149"/>
      <c r="I27" s="149"/>
      <c r="J27" s="149"/>
      <c r="K27" s="149"/>
      <c r="L27" s="149"/>
      <c r="M27" s="149"/>
    </row>
    <row r="28" spans="1:13" ht="12" customHeight="1" x14ac:dyDescent="0.2">
      <c r="A28" s="150" t="s">
        <v>86</v>
      </c>
      <c r="B28" s="151"/>
      <c r="C28" s="151"/>
      <c r="D28" s="151"/>
      <c r="E28" s="151"/>
      <c r="F28" s="151"/>
      <c r="G28" s="151"/>
      <c r="H28" s="151"/>
      <c r="I28" s="151"/>
      <c r="J28" s="151"/>
      <c r="K28" s="151"/>
      <c r="L28" s="151"/>
      <c r="M28" s="151"/>
    </row>
    <row r="29" spans="1:13" x14ac:dyDescent="0.2">
      <c r="A29" s="151"/>
      <c r="B29" s="151"/>
      <c r="C29" s="151"/>
      <c r="D29" s="151"/>
      <c r="E29" s="151"/>
      <c r="F29" s="151"/>
      <c r="G29" s="151"/>
      <c r="H29" s="151"/>
      <c r="I29" s="151"/>
      <c r="J29" s="151"/>
      <c r="K29" s="151"/>
      <c r="L29" s="151"/>
      <c r="M29" s="151"/>
    </row>
    <row r="30" spans="1:13" ht="20.100000000000001" customHeight="1" x14ac:dyDescent="0.2">
      <c r="A30" s="151"/>
      <c r="B30" s="151"/>
      <c r="C30" s="151"/>
      <c r="D30" s="151"/>
      <c r="E30" s="151"/>
      <c r="F30" s="151"/>
      <c r="G30" s="151"/>
      <c r="H30" s="151"/>
      <c r="I30" s="151"/>
      <c r="J30" s="151"/>
      <c r="K30" s="151"/>
      <c r="L30" s="151"/>
      <c r="M30" s="151"/>
    </row>
    <row r="31" spans="1:13" ht="45" customHeight="1" x14ac:dyDescent="0.2">
      <c r="A31" s="151"/>
      <c r="B31" s="151"/>
      <c r="C31" s="151"/>
      <c r="D31" s="151"/>
      <c r="E31" s="151"/>
      <c r="F31" s="151"/>
      <c r="G31" s="151"/>
      <c r="H31" s="151"/>
      <c r="I31" s="151"/>
      <c r="J31" s="151"/>
      <c r="K31" s="151"/>
      <c r="L31" s="151"/>
      <c r="M31" s="151"/>
    </row>
    <row r="32" spans="1:13" ht="1.5" hidden="1" customHeight="1" x14ac:dyDescent="0.2">
      <c r="A32" s="89"/>
      <c r="B32" s="89"/>
      <c r="C32" s="129"/>
      <c r="D32" s="129"/>
      <c r="E32" s="129"/>
      <c r="F32" s="129"/>
      <c r="G32" s="129"/>
      <c r="H32" s="129"/>
      <c r="I32" s="129"/>
      <c r="J32" s="129"/>
      <c r="K32" s="129"/>
      <c r="L32" s="129"/>
      <c r="M32" s="129"/>
    </row>
    <row r="33" spans="1:13" hidden="1" x14ac:dyDescent="0.2">
      <c r="A33" s="154"/>
      <c r="B33" s="154"/>
      <c r="C33" s="128"/>
      <c r="D33" s="128"/>
      <c r="E33" s="128"/>
      <c r="F33" s="128"/>
      <c r="G33" s="128"/>
      <c r="H33" s="128"/>
      <c r="I33" s="128"/>
      <c r="J33" s="128"/>
      <c r="K33" s="128"/>
      <c r="L33" s="128"/>
      <c r="M33" s="128"/>
    </row>
    <row r="34" spans="1:13" ht="3" hidden="1" customHeight="1" x14ac:dyDescent="0.2">
      <c r="A34" s="89"/>
      <c r="B34" s="89"/>
      <c r="C34" s="129"/>
      <c r="D34" s="129"/>
      <c r="E34" s="129"/>
      <c r="F34" s="129"/>
      <c r="G34" s="129"/>
      <c r="H34" s="129"/>
      <c r="I34" s="129"/>
      <c r="J34" s="129"/>
      <c r="K34" s="129"/>
      <c r="L34" s="129"/>
      <c r="M34" s="129"/>
    </row>
    <row r="35" spans="1:13" ht="12.75" hidden="1" customHeight="1" x14ac:dyDescent="0.2">
      <c r="A35" s="154"/>
      <c r="B35" s="154"/>
      <c r="C35" s="128"/>
      <c r="D35" s="128"/>
      <c r="E35" s="128"/>
      <c r="F35" s="128"/>
      <c r="G35" s="128"/>
      <c r="H35" s="128"/>
      <c r="I35" s="128"/>
      <c r="J35" s="128"/>
      <c r="K35" s="128"/>
      <c r="L35" s="128"/>
      <c r="M35" s="128"/>
    </row>
    <row r="36" spans="1:13" ht="19.5" hidden="1" customHeight="1" x14ac:dyDescent="0.2">
      <c r="A36" s="89"/>
      <c r="B36" s="89"/>
      <c r="C36" s="129"/>
      <c r="D36" s="129"/>
      <c r="E36" s="129"/>
      <c r="F36" s="129"/>
      <c r="G36" s="129"/>
      <c r="H36" s="129"/>
      <c r="I36" s="129"/>
      <c r="J36" s="129"/>
      <c r="K36" s="129"/>
      <c r="L36" s="129"/>
      <c r="M36" s="129"/>
    </row>
    <row r="37" spans="1:13" hidden="1" x14ac:dyDescent="0.2">
      <c r="A37" s="154"/>
      <c r="B37" s="154"/>
      <c r="C37" s="128"/>
      <c r="D37" s="128"/>
      <c r="E37" s="128"/>
      <c r="F37" s="128"/>
      <c r="G37" s="128"/>
      <c r="H37" s="128"/>
      <c r="I37" s="128"/>
      <c r="J37" s="128"/>
      <c r="K37" s="128"/>
      <c r="L37" s="98"/>
      <c r="M37" s="98"/>
    </row>
    <row r="38" spans="1:13" ht="19.5" hidden="1" customHeight="1" x14ac:dyDescent="0.2">
      <c r="A38" s="99"/>
      <c r="B38" s="99"/>
      <c r="C38" s="129"/>
      <c r="D38" s="129"/>
      <c r="E38" s="129"/>
      <c r="F38" s="129"/>
      <c r="G38" s="129"/>
      <c r="H38" s="129"/>
      <c r="I38" s="129"/>
      <c r="J38" s="129"/>
      <c r="K38" s="129"/>
      <c r="L38" s="129"/>
      <c r="M38" s="129"/>
    </row>
    <row r="39" spans="1:13" ht="0.75" hidden="1" customHeight="1" x14ac:dyDescent="0.25">
      <c r="A39" s="37"/>
      <c r="B39" s="100"/>
      <c r="C39" s="100"/>
      <c r="D39" s="100"/>
      <c r="E39" s="100"/>
      <c r="F39" s="100"/>
      <c r="G39" s="100"/>
      <c r="H39" s="100"/>
      <c r="I39" s="100"/>
      <c r="J39" s="100"/>
      <c r="K39" s="100"/>
      <c r="L39" s="100"/>
      <c r="M39" s="100"/>
    </row>
    <row r="40" spans="1:13" ht="15" hidden="1" customHeight="1" x14ac:dyDescent="0.25">
      <c r="A40" s="100"/>
      <c r="B40" s="131"/>
      <c r="C40" s="131"/>
      <c r="D40" s="131"/>
      <c r="E40" s="131"/>
      <c r="F40" s="131"/>
      <c r="G40" s="131"/>
      <c r="H40" s="131"/>
      <c r="I40" s="131"/>
      <c r="J40" s="131"/>
      <c r="K40" s="131"/>
      <c r="L40" s="131"/>
      <c r="M40" s="131"/>
    </row>
    <row r="41" spans="1:13" ht="15" hidden="1" customHeight="1" x14ac:dyDescent="0.2">
      <c r="A41" s="3"/>
      <c r="B41" s="132"/>
      <c r="C41" s="132"/>
      <c r="D41" s="132"/>
      <c r="E41" s="132"/>
      <c r="F41" s="132"/>
      <c r="G41" s="132"/>
      <c r="H41" s="132"/>
      <c r="I41" s="132"/>
      <c r="J41" s="132"/>
      <c r="K41" s="132"/>
      <c r="L41" s="132"/>
      <c r="M41" s="132"/>
    </row>
    <row r="42" spans="1:13" hidden="1" x14ac:dyDescent="0.2"/>
    <row r="43" spans="1:13" hidden="1" x14ac:dyDescent="0.2">
      <c r="A43" s="119" t="s">
        <v>14</v>
      </c>
      <c r="B43" s="119"/>
      <c r="C43" s="119"/>
      <c r="D43" s="119"/>
      <c r="F43" s="134" t="s">
        <v>24</v>
      </c>
      <c r="G43" s="134"/>
      <c r="H43" s="134"/>
      <c r="I43" s="134"/>
      <c r="K43" s="119" t="s">
        <v>25</v>
      </c>
      <c r="L43" s="119"/>
      <c r="M43" s="119"/>
    </row>
    <row r="44" spans="1:13" ht="20.100000000000001" hidden="1" customHeight="1" thickBot="1" x14ac:dyDescent="0.25">
      <c r="A44" s="137" t="s">
        <v>19</v>
      </c>
      <c r="B44" s="137"/>
      <c r="C44" s="133" t="s">
        <v>12</v>
      </c>
      <c r="D44" s="133"/>
      <c r="F44" s="19" t="s">
        <v>20</v>
      </c>
      <c r="G44" s="126" t="s">
        <v>12</v>
      </c>
      <c r="H44" s="125"/>
      <c r="I44" s="125"/>
      <c r="K44" s="125" t="s">
        <v>26</v>
      </c>
      <c r="L44" s="125"/>
      <c r="M44" s="125"/>
    </row>
    <row r="45" spans="1:13" ht="20.100000000000001" hidden="1" customHeight="1" thickBot="1" x14ac:dyDescent="0.25">
      <c r="A45" s="119" t="s">
        <v>15</v>
      </c>
      <c r="B45" s="119"/>
      <c r="C45" s="136" t="s">
        <v>12</v>
      </c>
      <c r="D45" s="136"/>
      <c r="F45" s="20" t="s">
        <v>21</v>
      </c>
      <c r="G45" s="127" t="s">
        <v>12</v>
      </c>
      <c r="H45" s="127"/>
      <c r="I45" s="127"/>
      <c r="K45" s="127" t="s">
        <v>27</v>
      </c>
      <c r="L45" s="127"/>
      <c r="M45" s="127"/>
    </row>
    <row r="46" spans="1:13" ht="20.100000000000001" hidden="1" customHeight="1" thickBot="1" x14ac:dyDescent="0.25">
      <c r="A46" s="119" t="s">
        <v>16</v>
      </c>
      <c r="B46" s="119"/>
      <c r="C46" s="136" t="s">
        <v>12</v>
      </c>
      <c r="D46" s="136"/>
      <c r="F46" s="19" t="s">
        <v>22</v>
      </c>
      <c r="G46" s="127" t="s">
        <v>12</v>
      </c>
      <c r="H46" s="127"/>
      <c r="I46" s="127"/>
      <c r="K46" s="127" t="s">
        <v>28</v>
      </c>
      <c r="L46" s="127"/>
      <c r="M46" s="127"/>
    </row>
    <row r="47" spans="1:13" ht="20.100000000000001" hidden="1" customHeight="1" thickBot="1" x14ac:dyDescent="0.25">
      <c r="A47" s="119" t="s">
        <v>17</v>
      </c>
      <c r="B47" s="119"/>
      <c r="C47" s="136" t="s">
        <v>12</v>
      </c>
      <c r="D47" s="136"/>
      <c r="F47" s="19" t="s">
        <v>23</v>
      </c>
      <c r="G47" s="139"/>
      <c r="H47" s="127"/>
      <c r="I47" s="127"/>
      <c r="K47" s="127"/>
      <c r="L47" s="127"/>
      <c r="M47" s="127"/>
    </row>
    <row r="48" spans="1:13" ht="20.100000000000001" hidden="1" customHeight="1" thickBot="1" x14ac:dyDescent="0.25">
      <c r="A48" s="119" t="s">
        <v>18</v>
      </c>
      <c r="B48" s="119"/>
      <c r="C48" s="138" t="s">
        <v>12</v>
      </c>
      <c r="D48" s="138"/>
      <c r="F48" s="19"/>
      <c r="G48" s="135"/>
      <c r="H48" s="135"/>
      <c r="I48" s="135"/>
      <c r="K48" s="135"/>
      <c r="L48" s="135"/>
      <c r="M48" s="135"/>
    </row>
    <row r="49" spans="1:14" ht="70.5" customHeight="1" x14ac:dyDescent="0.2">
      <c r="A49" s="130" t="s">
        <v>67</v>
      </c>
      <c r="B49" s="130"/>
      <c r="C49" s="130"/>
      <c r="D49" s="130"/>
      <c r="E49" s="130"/>
      <c r="F49" s="130"/>
      <c r="G49" s="130"/>
      <c r="H49" s="130"/>
      <c r="I49" s="130"/>
      <c r="J49" s="130"/>
      <c r="K49" s="130"/>
      <c r="L49" s="130"/>
      <c r="M49" s="130"/>
      <c r="N49" s="101"/>
    </row>
    <row r="50" spans="1:14" x14ac:dyDescent="0.2">
      <c r="A50" s="21"/>
      <c r="B50" s="21"/>
      <c r="C50" s="21"/>
      <c r="D50" s="21"/>
      <c r="E50" s="21"/>
      <c r="F50" s="21"/>
    </row>
    <row r="51" spans="1:14" x14ac:dyDescent="0.2">
      <c r="A51" s="21"/>
      <c r="B51" s="21"/>
      <c r="C51" s="21"/>
      <c r="D51" s="21"/>
      <c r="E51" s="21"/>
      <c r="F51" s="21"/>
    </row>
    <row r="52" spans="1:14" x14ac:dyDescent="0.2">
      <c r="A52" s="21"/>
      <c r="B52" s="21"/>
      <c r="C52" s="21"/>
      <c r="D52" s="21"/>
      <c r="E52" s="21"/>
      <c r="F52" s="21"/>
    </row>
    <row r="53" spans="1:14" x14ac:dyDescent="0.2">
      <c r="A53" s="21"/>
      <c r="B53" s="21"/>
      <c r="C53" s="21"/>
      <c r="D53" s="21"/>
      <c r="E53" s="21"/>
      <c r="F53" s="21"/>
    </row>
    <row r="54" spans="1:14" x14ac:dyDescent="0.2">
      <c r="A54" s="21"/>
      <c r="B54" s="21"/>
      <c r="C54" s="21"/>
      <c r="D54" s="21"/>
      <c r="E54" s="21"/>
      <c r="F54" s="21"/>
    </row>
    <row r="55" spans="1:14" x14ac:dyDescent="0.2">
      <c r="A55" s="21"/>
      <c r="B55" s="21"/>
      <c r="C55" s="21"/>
      <c r="D55" s="21"/>
      <c r="E55" s="21"/>
      <c r="F55" s="21"/>
    </row>
  </sheetData>
  <sheetProtection sheet="1"/>
  <mergeCells count="44">
    <mergeCell ref="A1:M3"/>
    <mergeCell ref="A26:M26"/>
    <mergeCell ref="A27:M27"/>
    <mergeCell ref="A28:M31"/>
    <mergeCell ref="K43:M43"/>
    <mergeCell ref="C32:M32"/>
    <mergeCell ref="C35:M35"/>
    <mergeCell ref="C21:E21"/>
    <mergeCell ref="J21:K21"/>
    <mergeCell ref="J23:K23"/>
    <mergeCell ref="H25:L25"/>
    <mergeCell ref="A43:D43"/>
    <mergeCell ref="A33:B33"/>
    <mergeCell ref="A35:B35"/>
    <mergeCell ref="A37:B37"/>
    <mergeCell ref="C34:M34"/>
    <mergeCell ref="A48:B48"/>
    <mergeCell ref="C48:D48"/>
    <mergeCell ref="G47:I47"/>
    <mergeCell ref="C47:D47"/>
    <mergeCell ref="A47:B47"/>
    <mergeCell ref="A49:M49"/>
    <mergeCell ref="C38:M38"/>
    <mergeCell ref="B40:M40"/>
    <mergeCell ref="B41:M41"/>
    <mergeCell ref="C44:D44"/>
    <mergeCell ref="F43:I43"/>
    <mergeCell ref="G48:I48"/>
    <mergeCell ref="A46:B46"/>
    <mergeCell ref="A45:B45"/>
    <mergeCell ref="C45:D45"/>
    <mergeCell ref="G45:I45"/>
    <mergeCell ref="K45:M45"/>
    <mergeCell ref="A44:B44"/>
    <mergeCell ref="K47:M47"/>
    <mergeCell ref="C46:D46"/>
    <mergeCell ref="K48:M48"/>
    <mergeCell ref="K44:M44"/>
    <mergeCell ref="G44:I44"/>
    <mergeCell ref="K46:M46"/>
    <mergeCell ref="C33:M33"/>
    <mergeCell ref="C36:M36"/>
    <mergeCell ref="C37:K37"/>
    <mergeCell ref="G46:I46"/>
  </mergeCells>
  <phoneticPr fontId="0" type="noConversion"/>
  <printOptions horizontalCentered="1"/>
  <pageMargins left="0.5" right="0.5" top="0.75" bottom="0.25"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73ACF-6954-49DD-8FA7-BA74413ED128}">
  <dimension ref="A1:CD263"/>
  <sheetViews>
    <sheetView zoomScaleNormal="100" workbookViewId="0">
      <selection activeCell="A18" sqref="A18"/>
    </sheetView>
  </sheetViews>
  <sheetFormatPr defaultRowHeight="12.75" x14ac:dyDescent="0.2"/>
  <cols>
    <col min="1" max="1" width="6.42578125" customWidth="1"/>
    <col min="2" max="2" width="9.85546875" customWidth="1"/>
    <col min="3" max="3" width="10.140625" customWidth="1"/>
    <col min="4" max="4" width="9.140625" hidden="1" customWidth="1"/>
    <col min="5" max="5" width="10.5703125" customWidth="1"/>
    <col min="6" max="6" width="10.42578125" customWidth="1"/>
    <col min="7" max="7" width="9.140625" hidden="1" customWidth="1"/>
    <col min="8" max="8" width="10.28515625" customWidth="1"/>
    <col min="9" max="9" width="1.85546875" hidden="1" customWidth="1"/>
    <col min="11" max="11" width="10.42578125" customWidth="1"/>
    <col min="12" max="12" width="2.5703125" hidden="1" customWidth="1"/>
    <col min="13" max="13" width="14.85546875" customWidth="1"/>
  </cols>
  <sheetData>
    <row r="1" spans="1:28" x14ac:dyDescent="0.2">
      <c r="A1" s="140" t="s">
        <v>104</v>
      </c>
      <c r="B1" s="141"/>
      <c r="C1" s="141"/>
      <c r="D1" s="141"/>
      <c r="E1" s="141"/>
      <c r="F1" s="141"/>
      <c r="G1" s="141"/>
      <c r="H1" s="141"/>
      <c r="I1" s="141"/>
      <c r="J1" s="141"/>
      <c r="K1" s="141"/>
      <c r="L1" s="141"/>
      <c r="M1" s="142"/>
      <c r="N1" s="118"/>
      <c r="O1" s="118"/>
      <c r="P1" s="118"/>
      <c r="Q1" s="118"/>
      <c r="R1" s="118"/>
      <c r="S1" s="118"/>
      <c r="T1" s="118"/>
      <c r="U1" s="118"/>
      <c r="V1" s="118"/>
      <c r="W1" s="118"/>
      <c r="X1" s="118"/>
      <c r="Y1" s="118"/>
      <c r="Z1" s="118"/>
      <c r="AA1" s="118"/>
      <c r="AB1" s="118"/>
    </row>
    <row r="2" spans="1:28" x14ac:dyDescent="0.2">
      <c r="A2" s="143"/>
      <c r="B2" s="144"/>
      <c r="C2" s="144"/>
      <c r="D2" s="144"/>
      <c r="E2" s="144"/>
      <c r="F2" s="144"/>
      <c r="G2" s="144"/>
      <c r="H2" s="144"/>
      <c r="I2" s="144"/>
      <c r="J2" s="144"/>
      <c r="K2" s="144"/>
      <c r="L2" s="144"/>
      <c r="M2" s="145"/>
      <c r="N2" s="118"/>
      <c r="O2" s="118"/>
      <c r="P2" s="118"/>
      <c r="Q2" s="118"/>
      <c r="R2" s="118"/>
      <c r="S2" s="118"/>
      <c r="T2" s="118"/>
      <c r="U2" s="118"/>
      <c r="V2" s="118"/>
      <c r="W2" s="118"/>
      <c r="X2" s="118"/>
      <c r="Y2" s="118"/>
      <c r="Z2" s="118"/>
      <c r="AA2" s="118"/>
      <c r="AB2" s="118"/>
    </row>
    <row r="3" spans="1:28" ht="42" customHeight="1" x14ac:dyDescent="0.2">
      <c r="A3" s="146"/>
      <c r="B3" s="147"/>
      <c r="C3" s="147"/>
      <c r="D3" s="147"/>
      <c r="E3" s="147"/>
      <c r="F3" s="147"/>
      <c r="G3" s="147"/>
      <c r="H3" s="147"/>
      <c r="I3" s="147"/>
      <c r="J3" s="147"/>
      <c r="K3" s="147"/>
      <c r="L3" s="147"/>
      <c r="M3" s="148"/>
      <c r="N3" s="118"/>
      <c r="O3" s="118"/>
      <c r="P3" s="118"/>
      <c r="Q3" s="118"/>
      <c r="R3" s="118"/>
      <c r="S3" s="118"/>
      <c r="T3" s="118"/>
      <c r="U3" s="118"/>
      <c r="V3" s="118"/>
      <c r="W3" s="118"/>
      <c r="X3" s="118"/>
      <c r="Y3" s="118"/>
      <c r="Z3" s="118"/>
      <c r="AA3" s="118"/>
      <c r="AB3" s="118"/>
    </row>
    <row r="4" spans="1:28" ht="38.25" x14ac:dyDescent="0.2">
      <c r="A4" s="38" t="s">
        <v>5</v>
      </c>
      <c r="B4" s="38" t="s">
        <v>7</v>
      </c>
      <c r="C4" s="39" t="s">
        <v>55</v>
      </c>
      <c r="D4" s="106"/>
      <c r="E4" s="39" t="s">
        <v>56</v>
      </c>
      <c r="F4" s="39" t="s">
        <v>57</v>
      </c>
      <c r="G4" s="106"/>
      <c r="H4" s="39" t="s">
        <v>1</v>
      </c>
      <c r="I4" s="106"/>
      <c r="J4" s="41" t="s">
        <v>2</v>
      </c>
      <c r="K4" s="39" t="s">
        <v>49</v>
      </c>
      <c r="L4" s="106"/>
      <c r="M4" s="39" t="s">
        <v>50</v>
      </c>
      <c r="N4" s="118"/>
      <c r="O4" s="118"/>
      <c r="P4" s="118"/>
      <c r="Q4" s="118"/>
      <c r="R4" s="118"/>
      <c r="S4" s="118"/>
      <c r="T4" s="118"/>
      <c r="U4" s="118"/>
      <c r="V4" s="118"/>
      <c r="W4" s="118"/>
      <c r="X4" s="118"/>
      <c r="Y4" s="118"/>
      <c r="Z4" s="118"/>
      <c r="AA4" s="118"/>
      <c r="AB4" s="118"/>
    </row>
    <row r="5" spans="1:28" x14ac:dyDescent="0.2">
      <c r="A5" s="38" t="s">
        <v>6</v>
      </c>
      <c r="B5" s="38"/>
      <c r="C5" s="38" t="s">
        <v>8</v>
      </c>
      <c r="D5" s="107"/>
      <c r="E5" s="38" t="s">
        <v>9</v>
      </c>
      <c r="F5" s="39" t="s">
        <v>10</v>
      </c>
      <c r="G5" s="107"/>
      <c r="H5" s="39" t="s">
        <v>11</v>
      </c>
      <c r="I5" s="107"/>
      <c r="J5" s="49" t="s">
        <v>40</v>
      </c>
      <c r="K5" s="38" t="s">
        <v>41</v>
      </c>
      <c r="L5" s="108"/>
      <c r="M5" s="38" t="s">
        <v>42</v>
      </c>
      <c r="N5" s="118"/>
      <c r="O5" s="118"/>
      <c r="P5" s="118"/>
      <c r="Q5" s="118"/>
      <c r="R5" s="118"/>
      <c r="S5" s="118"/>
      <c r="T5" s="118"/>
      <c r="U5" s="118"/>
      <c r="V5" s="118"/>
      <c r="W5" s="118"/>
      <c r="X5" s="118"/>
      <c r="Y5" s="118"/>
      <c r="Z5" s="118"/>
      <c r="AA5" s="118"/>
      <c r="AB5" s="118"/>
    </row>
    <row r="6" spans="1:28" ht="19.5" customHeight="1" x14ac:dyDescent="0.2">
      <c r="A6" s="47"/>
      <c r="B6" s="47"/>
      <c r="C6" s="47"/>
      <c r="D6" s="107"/>
      <c r="E6" s="50" t="s">
        <v>46</v>
      </c>
      <c r="F6" s="51" t="s">
        <v>45</v>
      </c>
      <c r="G6" s="107"/>
      <c r="H6" s="48"/>
      <c r="I6" s="107"/>
      <c r="J6" s="52" t="s">
        <v>46</v>
      </c>
      <c r="K6" s="50" t="s">
        <v>47</v>
      </c>
      <c r="L6" s="109"/>
      <c r="M6" s="50" t="s">
        <v>48</v>
      </c>
      <c r="N6" s="118"/>
      <c r="O6" s="118"/>
      <c r="P6" s="118"/>
      <c r="Q6" s="118"/>
      <c r="R6" s="118"/>
      <c r="S6" s="118"/>
      <c r="T6" s="118"/>
      <c r="U6" s="118"/>
      <c r="V6" s="118"/>
      <c r="W6" s="118"/>
      <c r="X6" s="118"/>
      <c r="Y6" s="118"/>
      <c r="Z6" s="118"/>
      <c r="AA6" s="118"/>
      <c r="AB6" s="118"/>
    </row>
    <row r="7" spans="1:28" ht="19.5" customHeight="1" x14ac:dyDescent="0.2">
      <c r="A7" s="84"/>
      <c r="B7" s="43" t="s">
        <v>58</v>
      </c>
      <c r="C7" s="42">
        <v>0.16</v>
      </c>
      <c r="D7" s="44">
        <f t="shared" ref="D7:D14" si="0">A7*C7</f>
        <v>0</v>
      </c>
      <c r="E7" s="87">
        <f>($E$17)</f>
        <v>24</v>
      </c>
      <c r="F7" s="45">
        <f t="shared" ref="F7:F12" si="1">SUM(A7*C7*E7)</f>
        <v>0</v>
      </c>
      <c r="G7" s="44"/>
      <c r="H7" s="45">
        <v>0.6</v>
      </c>
      <c r="I7" s="44">
        <f t="shared" ref="I7:I13" si="2">A7*H7</f>
        <v>0</v>
      </c>
      <c r="J7" s="88">
        <f>($E$18)/60</f>
        <v>0.25</v>
      </c>
      <c r="K7" s="42">
        <f t="shared" ref="K7:K12" si="3">SUM(I7*J7)</f>
        <v>0</v>
      </c>
      <c r="L7" s="44"/>
      <c r="M7" s="42">
        <f t="shared" ref="M7:M12" si="4">SUM(F7+K7)</f>
        <v>0</v>
      </c>
      <c r="N7" s="118"/>
      <c r="O7" s="118"/>
      <c r="P7" s="118"/>
      <c r="Q7" s="118"/>
      <c r="R7" s="118"/>
      <c r="S7" s="118"/>
      <c r="T7" s="118"/>
      <c r="U7" s="118"/>
      <c r="V7" s="118"/>
      <c r="W7" s="118"/>
      <c r="X7" s="118"/>
      <c r="Y7" s="118"/>
      <c r="Z7" s="118"/>
      <c r="AA7" s="118"/>
      <c r="AB7" s="118"/>
    </row>
    <row r="8" spans="1:28" ht="19.5" customHeight="1" x14ac:dyDescent="0.2">
      <c r="A8" s="85"/>
      <c r="B8" s="7" t="s">
        <v>105</v>
      </c>
      <c r="C8" s="5">
        <v>1.2E-2</v>
      </c>
      <c r="D8" s="7">
        <f t="shared" si="0"/>
        <v>0</v>
      </c>
      <c r="E8" s="87">
        <f t="shared" ref="E8:E12" si="5">($E$17)</f>
        <v>24</v>
      </c>
      <c r="F8" s="45">
        <f t="shared" si="1"/>
        <v>0</v>
      </c>
      <c r="G8" s="7"/>
      <c r="H8" s="9">
        <v>3.6999999999999998E-2</v>
      </c>
      <c r="I8" s="7">
        <f t="shared" si="2"/>
        <v>0</v>
      </c>
      <c r="J8" s="88">
        <f t="shared" ref="J8:J12" si="6">($E$18)/60</f>
        <v>0.25</v>
      </c>
      <c r="K8" s="42">
        <f t="shared" si="3"/>
        <v>0</v>
      </c>
      <c r="L8" s="44"/>
      <c r="M8" s="42">
        <f t="shared" si="4"/>
        <v>0</v>
      </c>
      <c r="N8" s="118"/>
      <c r="O8" s="118"/>
      <c r="P8" s="118"/>
      <c r="Q8" s="118"/>
      <c r="R8" s="118"/>
      <c r="S8" s="118"/>
      <c r="T8" s="118"/>
      <c r="U8" s="118"/>
      <c r="V8" s="118"/>
      <c r="W8" s="118"/>
      <c r="X8" s="118"/>
      <c r="Y8" s="118"/>
      <c r="Z8" s="118"/>
      <c r="AA8" s="118"/>
      <c r="AB8" s="118"/>
    </row>
    <row r="9" spans="1:28" ht="19.5" customHeight="1" x14ac:dyDescent="0.2">
      <c r="A9" s="85"/>
      <c r="B9" s="7" t="s">
        <v>99</v>
      </c>
      <c r="C9" s="5">
        <v>3.0000000000000001E-3</v>
      </c>
      <c r="D9" s="7">
        <f t="shared" si="0"/>
        <v>0</v>
      </c>
      <c r="E9" s="87">
        <f t="shared" si="5"/>
        <v>24</v>
      </c>
      <c r="F9" s="45">
        <f t="shared" si="1"/>
        <v>0</v>
      </c>
      <c r="G9" s="7"/>
      <c r="H9" s="9">
        <v>5.0000000000000001E-3</v>
      </c>
      <c r="I9" s="7">
        <f t="shared" si="2"/>
        <v>0</v>
      </c>
      <c r="J9" s="88">
        <f t="shared" si="6"/>
        <v>0.25</v>
      </c>
      <c r="K9" s="42">
        <f t="shared" si="3"/>
        <v>0</v>
      </c>
      <c r="L9" s="44"/>
      <c r="M9" s="42">
        <f t="shared" si="4"/>
        <v>0</v>
      </c>
      <c r="N9" s="118"/>
      <c r="O9" s="118"/>
      <c r="P9" s="118"/>
      <c r="Q9" s="118"/>
      <c r="R9" s="118"/>
      <c r="S9" s="118"/>
      <c r="T9" s="118"/>
      <c r="U9" s="118"/>
      <c r="V9" s="118"/>
      <c r="W9" s="118"/>
      <c r="X9" s="118"/>
      <c r="Y9" s="118"/>
      <c r="Z9" s="118"/>
      <c r="AA9" s="118"/>
      <c r="AB9" s="118"/>
    </row>
    <row r="10" spans="1:28" ht="19.5" customHeight="1" x14ac:dyDescent="0.2">
      <c r="A10" s="85"/>
      <c r="B10" s="7" t="s">
        <v>100</v>
      </c>
      <c r="C10" s="5">
        <v>3.0000000000000001E-3</v>
      </c>
      <c r="D10" s="7">
        <f t="shared" si="0"/>
        <v>0</v>
      </c>
      <c r="E10" s="87">
        <f t="shared" si="5"/>
        <v>24</v>
      </c>
      <c r="F10" s="45">
        <f t="shared" si="1"/>
        <v>0</v>
      </c>
      <c r="G10" s="7"/>
      <c r="H10" s="9">
        <v>5.0000000000000001E-3</v>
      </c>
      <c r="I10" s="7">
        <f t="shared" si="2"/>
        <v>0</v>
      </c>
      <c r="J10" s="88">
        <f t="shared" si="6"/>
        <v>0.25</v>
      </c>
      <c r="K10" s="42">
        <f t="shared" si="3"/>
        <v>0</v>
      </c>
      <c r="L10" s="44"/>
      <c r="M10" s="42">
        <f t="shared" si="4"/>
        <v>0</v>
      </c>
      <c r="N10" s="118"/>
      <c r="O10" s="118"/>
      <c r="P10" s="118"/>
      <c r="Q10" s="118"/>
      <c r="R10" s="118"/>
      <c r="S10" s="118"/>
      <c r="T10" s="118"/>
      <c r="U10" s="118"/>
      <c r="V10" s="118"/>
      <c r="W10" s="118"/>
      <c r="X10" s="118"/>
      <c r="Y10" s="118"/>
      <c r="Z10" s="118"/>
      <c r="AA10" s="118"/>
      <c r="AB10" s="118"/>
    </row>
    <row r="11" spans="1:28" ht="19.5" customHeight="1" x14ac:dyDescent="0.2">
      <c r="A11" s="85"/>
      <c r="B11" s="7" t="s">
        <v>106</v>
      </c>
      <c r="C11" s="5">
        <v>3.0000000000000001E-3</v>
      </c>
      <c r="D11" s="7">
        <f t="shared" si="0"/>
        <v>0</v>
      </c>
      <c r="E11" s="87">
        <f t="shared" si="5"/>
        <v>24</v>
      </c>
      <c r="F11" s="45">
        <f t="shared" si="1"/>
        <v>0</v>
      </c>
      <c r="G11" s="7"/>
      <c r="H11" s="9">
        <v>2.8000000000000001E-2</v>
      </c>
      <c r="I11" s="7">
        <f t="shared" si="2"/>
        <v>0</v>
      </c>
      <c r="J11" s="88">
        <f t="shared" si="6"/>
        <v>0.25</v>
      </c>
      <c r="K11" s="42">
        <f t="shared" si="3"/>
        <v>0</v>
      </c>
      <c r="L11" s="44"/>
      <c r="M11" s="42">
        <f t="shared" si="4"/>
        <v>0</v>
      </c>
      <c r="N11" s="118"/>
      <c r="O11" s="118"/>
      <c r="P11" s="118"/>
      <c r="Q11" s="118"/>
      <c r="R11" s="118"/>
      <c r="S11" s="118"/>
      <c r="T11" s="118"/>
      <c r="U11" s="118"/>
      <c r="V11" s="118"/>
      <c r="W11" s="118"/>
      <c r="X11" s="118"/>
      <c r="Y11" s="118"/>
      <c r="Z11" s="118"/>
      <c r="AA11" s="118"/>
      <c r="AB11" s="118"/>
    </row>
    <row r="12" spans="1:28" ht="19.5" customHeight="1" thickBot="1" x14ac:dyDescent="0.25">
      <c r="A12" s="85"/>
      <c r="B12" s="7" t="s">
        <v>107</v>
      </c>
      <c r="C12" s="5">
        <v>5.0999999999999997E-2</v>
      </c>
      <c r="D12" s="7">
        <f t="shared" si="0"/>
        <v>0</v>
      </c>
      <c r="E12" s="87">
        <f t="shared" si="5"/>
        <v>24</v>
      </c>
      <c r="F12" s="45">
        <f t="shared" si="1"/>
        <v>0</v>
      </c>
      <c r="G12" s="7"/>
      <c r="H12" s="9">
        <v>0.13</v>
      </c>
      <c r="I12" s="7">
        <f t="shared" si="2"/>
        <v>0</v>
      </c>
      <c r="J12" s="88">
        <f t="shared" si="6"/>
        <v>0.25</v>
      </c>
      <c r="K12" s="42">
        <f t="shared" si="3"/>
        <v>0</v>
      </c>
      <c r="L12" s="44"/>
      <c r="M12" s="42">
        <f t="shared" si="4"/>
        <v>0</v>
      </c>
      <c r="N12" s="118"/>
      <c r="O12" s="118"/>
      <c r="P12" s="118"/>
      <c r="Q12" s="118"/>
      <c r="R12" s="118"/>
      <c r="S12" s="118"/>
      <c r="T12" s="118"/>
      <c r="U12" s="118"/>
      <c r="V12" s="118"/>
      <c r="W12" s="118"/>
      <c r="X12" s="118"/>
      <c r="Y12" s="118"/>
      <c r="Z12" s="118"/>
      <c r="AA12" s="118"/>
      <c r="AB12" s="118"/>
    </row>
    <row r="13" spans="1:28" ht="1.5" hidden="1" customHeight="1" thickBot="1" x14ac:dyDescent="0.25">
      <c r="A13" s="5"/>
      <c r="B13" s="7" t="s">
        <v>3</v>
      </c>
      <c r="C13" s="5">
        <v>0.1</v>
      </c>
      <c r="D13" s="7">
        <f t="shared" si="0"/>
        <v>0</v>
      </c>
      <c r="E13" s="5"/>
      <c r="F13" s="8"/>
      <c r="G13" s="7"/>
      <c r="H13" s="9">
        <v>0.1</v>
      </c>
      <c r="I13" s="7">
        <f t="shared" si="2"/>
        <v>0</v>
      </c>
      <c r="J13" s="10"/>
      <c r="K13" s="11"/>
      <c r="L13" s="7"/>
      <c r="M13" s="7"/>
      <c r="N13" s="118"/>
      <c r="O13" s="118"/>
      <c r="P13" s="118"/>
      <c r="Q13" s="118"/>
      <c r="R13" s="118"/>
      <c r="S13" s="118"/>
      <c r="T13" s="118"/>
      <c r="U13" s="118"/>
      <c r="V13" s="118"/>
      <c r="W13" s="118"/>
      <c r="X13" s="118"/>
      <c r="Y13" s="118"/>
      <c r="Z13" s="118"/>
      <c r="AA13" s="118"/>
      <c r="AB13" s="118"/>
    </row>
    <row r="14" spans="1:28" ht="13.5" hidden="1" thickBot="1" x14ac:dyDescent="0.25">
      <c r="A14" s="5">
        <v>0</v>
      </c>
      <c r="B14" s="7" t="s">
        <v>30</v>
      </c>
      <c r="C14" s="11"/>
      <c r="D14" s="7">
        <f t="shared" si="0"/>
        <v>0</v>
      </c>
      <c r="E14" s="5">
        <f>E13</f>
        <v>0</v>
      </c>
      <c r="F14" s="78"/>
      <c r="G14" s="7"/>
      <c r="H14" s="8"/>
      <c r="I14" s="7"/>
      <c r="J14" s="10"/>
      <c r="K14" s="11"/>
      <c r="L14" s="7"/>
      <c r="M14" s="80"/>
      <c r="N14" s="118"/>
      <c r="O14" s="118"/>
      <c r="P14" s="118"/>
      <c r="Q14" s="118"/>
      <c r="R14" s="118"/>
      <c r="S14" s="118"/>
      <c r="T14" s="118"/>
      <c r="U14" s="118"/>
      <c r="V14" s="118"/>
      <c r="W14" s="118"/>
      <c r="X14" s="118"/>
      <c r="Y14" s="118"/>
      <c r="Z14" s="118"/>
      <c r="AA14" s="118"/>
      <c r="AB14" s="118"/>
    </row>
    <row r="15" spans="1:28" ht="19.5" customHeight="1" thickBot="1" x14ac:dyDescent="0.25">
      <c r="A15" s="104"/>
      <c r="B15" s="3"/>
      <c r="C15" s="152" t="s">
        <v>44</v>
      </c>
      <c r="D15" s="152"/>
      <c r="E15" s="152"/>
      <c r="F15" s="79">
        <f>SUM(F7:F14)</f>
        <v>0</v>
      </c>
      <c r="G15" s="3"/>
      <c r="H15" s="3"/>
      <c r="I15" s="3"/>
      <c r="J15" s="119" t="s">
        <v>51</v>
      </c>
      <c r="K15" s="119"/>
      <c r="L15" s="73"/>
      <c r="M15" s="79">
        <f>SUM(M7:M14)</f>
        <v>0</v>
      </c>
      <c r="N15" s="118"/>
      <c r="O15" s="118"/>
      <c r="P15" s="118"/>
      <c r="Q15" s="118"/>
      <c r="R15" s="118"/>
      <c r="S15" s="118"/>
      <c r="T15" s="118"/>
      <c r="U15" s="118"/>
      <c r="V15" s="118"/>
      <c r="W15" s="118"/>
      <c r="X15" s="118"/>
      <c r="Y15" s="118"/>
      <c r="Z15" s="118"/>
      <c r="AA15" s="118"/>
      <c r="AB15" s="118"/>
    </row>
    <row r="16" spans="1:28" ht="13.5" thickBot="1" x14ac:dyDescent="0.25">
      <c r="A16" s="104"/>
      <c r="B16" s="3"/>
      <c r="C16" s="104"/>
      <c r="D16" s="3"/>
      <c r="E16" s="104"/>
      <c r="F16" s="16"/>
      <c r="G16" s="3"/>
      <c r="H16" s="3"/>
      <c r="I16" s="3"/>
      <c r="J16" s="3"/>
      <c r="K16" s="3"/>
      <c r="L16" s="3"/>
      <c r="M16" s="3"/>
      <c r="N16" s="118"/>
      <c r="O16" s="118"/>
      <c r="P16" s="118"/>
      <c r="Q16" s="118"/>
      <c r="R16" s="118"/>
      <c r="S16" s="118"/>
      <c r="T16" s="118"/>
      <c r="U16" s="118"/>
      <c r="V16" s="118"/>
      <c r="W16" s="118"/>
      <c r="X16" s="118"/>
      <c r="Y16" s="118"/>
      <c r="Z16" s="118"/>
      <c r="AA16" s="118"/>
      <c r="AB16" s="118"/>
    </row>
    <row r="17" spans="1:28" ht="13.5" thickBot="1" x14ac:dyDescent="0.25">
      <c r="A17" s="104"/>
      <c r="B17" s="15" t="s">
        <v>13</v>
      </c>
      <c r="C17" s="18" t="s">
        <v>53</v>
      </c>
      <c r="D17" s="15">
        <v>24</v>
      </c>
      <c r="E17" s="82">
        <v>24</v>
      </c>
      <c r="F17" s="16"/>
      <c r="G17" s="3"/>
      <c r="H17" s="16"/>
      <c r="I17" s="3"/>
      <c r="J17" s="155">
        <v>0.25</v>
      </c>
      <c r="K17" s="155"/>
      <c r="L17" s="110"/>
      <c r="M17" s="111">
        <v>1.2</v>
      </c>
      <c r="N17" s="118"/>
      <c r="O17" s="118"/>
      <c r="P17" s="118"/>
      <c r="Q17" s="118"/>
      <c r="R17" s="118"/>
      <c r="S17" s="118"/>
      <c r="T17" s="118"/>
      <c r="U17" s="118"/>
      <c r="V17" s="118"/>
      <c r="W17" s="118"/>
      <c r="X17" s="118"/>
      <c r="Y17" s="118"/>
      <c r="Z17" s="118"/>
      <c r="AA17" s="118"/>
      <c r="AB17" s="118"/>
    </row>
    <row r="18" spans="1:28" ht="13.5" thickBot="1" x14ac:dyDescent="0.25">
      <c r="A18" s="104"/>
      <c r="B18" s="15" t="s">
        <v>13</v>
      </c>
      <c r="C18" s="18" t="s">
        <v>54</v>
      </c>
      <c r="D18" s="15">
        <v>15</v>
      </c>
      <c r="E18" s="83">
        <v>15</v>
      </c>
      <c r="F18" s="16"/>
      <c r="G18" s="3"/>
      <c r="H18" s="16"/>
      <c r="I18" s="3"/>
      <c r="J18" s="17"/>
      <c r="K18" s="104"/>
      <c r="L18" s="3"/>
      <c r="M18" s="3"/>
      <c r="N18" s="118"/>
      <c r="O18" s="118"/>
      <c r="P18" s="118"/>
      <c r="Q18" s="118"/>
      <c r="R18" s="118"/>
      <c r="S18" s="118"/>
      <c r="T18" s="118"/>
      <c r="U18" s="118"/>
      <c r="V18" s="118"/>
      <c r="W18" s="118"/>
      <c r="X18" s="118"/>
      <c r="Y18" s="118"/>
      <c r="Z18" s="118"/>
      <c r="AA18" s="118"/>
      <c r="AB18" s="118"/>
    </row>
    <row r="19" spans="1:28" ht="13.5" thickBot="1" x14ac:dyDescent="0.25">
      <c r="A19" s="104"/>
      <c r="B19" s="3"/>
      <c r="E19" s="3"/>
      <c r="G19" s="3"/>
      <c r="H19" s="119" t="s">
        <v>43</v>
      </c>
      <c r="I19" s="119"/>
      <c r="J19" s="119"/>
      <c r="K19" s="119"/>
      <c r="L19" s="119"/>
      <c r="M19" s="71">
        <f>SUM(M15*M17)</f>
        <v>0</v>
      </c>
      <c r="N19" s="118"/>
      <c r="O19" s="118"/>
      <c r="P19" s="118"/>
      <c r="Q19" s="118"/>
      <c r="R19" s="118"/>
      <c r="S19" s="118"/>
      <c r="T19" s="118"/>
      <c r="U19" s="118"/>
      <c r="V19" s="118"/>
      <c r="W19" s="118"/>
      <c r="X19" s="118"/>
      <c r="Y19" s="118"/>
      <c r="Z19" s="118"/>
      <c r="AA19" s="118"/>
      <c r="AB19" s="118"/>
    </row>
    <row r="20" spans="1:28" x14ac:dyDescent="0.2">
      <c r="A20" s="119" t="s">
        <v>108</v>
      </c>
      <c r="B20" s="119"/>
      <c r="C20" s="104"/>
      <c r="D20" s="3"/>
      <c r="E20" s="104"/>
      <c r="F20" s="16"/>
      <c r="G20" s="3"/>
      <c r="H20" s="16"/>
      <c r="I20" s="3"/>
      <c r="J20" s="17"/>
      <c r="K20" s="104"/>
      <c r="L20" s="3"/>
      <c r="M20" s="3"/>
      <c r="N20" s="118"/>
      <c r="O20" s="118"/>
      <c r="P20" s="118"/>
      <c r="Q20" s="118"/>
      <c r="R20" s="118"/>
      <c r="S20" s="118"/>
      <c r="T20" s="118"/>
      <c r="U20" s="118"/>
      <c r="V20" s="118"/>
      <c r="W20" s="118"/>
      <c r="X20" s="118"/>
      <c r="Y20" s="118"/>
      <c r="Z20" s="118"/>
      <c r="AA20" s="118"/>
      <c r="AB20" s="118"/>
    </row>
    <row r="21" spans="1:28" x14ac:dyDescent="0.2">
      <c r="A21" s="119" t="s">
        <v>6</v>
      </c>
      <c r="B21" s="119"/>
      <c r="C21" s="157" t="s">
        <v>109</v>
      </c>
      <c r="D21" s="157"/>
      <c r="E21" s="157"/>
      <c r="F21" s="157"/>
      <c r="G21" s="157"/>
      <c r="H21" s="157"/>
      <c r="I21" s="157"/>
      <c r="J21" s="157"/>
      <c r="K21" s="157"/>
      <c r="L21" s="157"/>
      <c r="M21" s="157"/>
      <c r="N21" s="118"/>
      <c r="O21" s="118"/>
      <c r="P21" s="118"/>
      <c r="Q21" s="118"/>
      <c r="R21" s="118"/>
      <c r="S21" s="118"/>
      <c r="T21" s="118"/>
      <c r="U21" s="118"/>
      <c r="V21" s="118"/>
      <c r="W21" s="118"/>
      <c r="X21" s="118"/>
      <c r="Y21" s="118"/>
      <c r="Z21" s="118"/>
      <c r="AA21" s="118"/>
      <c r="AB21" s="118"/>
    </row>
    <row r="22" spans="1:28" x14ac:dyDescent="0.2">
      <c r="A22" s="112"/>
      <c r="B22" s="113"/>
      <c r="C22" s="156"/>
      <c r="D22" s="156"/>
      <c r="E22" s="156"/>
      <c r="F22" s="156"/>
      <c r="G22" s="156"/>
      <c r="H22" s="156"/>
      <c r="I22" s="156"/>
      <c r="J22" s="156"/>
      <c r="K22" s="156"/>
      <c r="L22" s="156"/>
      <c r="M22" s="156"/>
      <c r="N22" s="118"/>
      <c r="O22" s="118"/>
      <c r="P22" s="118"/>
      <c r="Q22" s="118"/>
      <c r="R22" s="118"/>
      <c r="S22" s="118"/>
      <c r="T22" s="118"/>
      <c r="U22" s="118"/>
      <c r="V22" s="118"/>
      <c r="W22" s="118"/>
      <c r="X22" s="118"/>
      <c r="Y22" s="118"/>
      <c r="Z22" s="118"/>
      <c r="AA22" s="118"/>
      <c r="AB22" s="118"/>
    </row>
    <row r="23" spans="1:28" x14ac:dyDescent="0.2">
      <c r="A23" s="119" t="s">
        <v>9</v>
      </c>
      <c r="B23" s="119"/>
      <c r="C23" s="157" t="s">
        <v>110</v>
      </c>
      <c r="D23" s="157"/>
      <c r="E23" s="157"/>
      <c r="F23" s="157"/>
      <c r="G23" s="157"/>
      <c r="H23" s="157"/>
      <c r="I23" s="157"/>
      <c r="J23" s="157"/>
      <c r="K23" s="157"/>
      <c r="L23" s="157"/>
      <c r="M23" s="157"/>
      <c r="N23" s="118"/>
      <c r="O23" s="118"/>
      <c r="P23" s="118"/>
      <c r="Q23" s="118"/>
      <c r="R23" s="118"/>
      <c r="S23" s="118"/>
      <c r="T23" s="118"/>
      <c r="U23" s="118"/>
      <c r="V23" s="118"/>
      <c r="W23" s="118"/>
      <c r="X23" s="118"/>
      <c r="Y23" s="118"/>
      <c r="Z23" s="118"/>
      <c r="AA23" s="118"/>
      <c r="AB23" s="118"/>
    </row>
    <row r="24" spans="1:28" x14ac:dyDescent="0.2">
      <c r="A24" s="112"/>
      <c r="B24" s="113"/>
      <c r="C24" s="156" t="s">
        <v>111</v>
      </c>
      <c r="D24" s="156"/>
      <c r="E24" s="156"/>
      <c r="F24" s="156"/>
      <c r="G24" s="156"/>
      <c r="H24" s="156"/>
      <c r="I24" s="156"/>
      <c r="J24" s="156"/>
      <c r="K24" s="156"/>
      <c r="L24" s="156"/>
      <c r="M24" s="156"/>
      <c r="N24" s="118"/>
      <c r="O24" s="118"/>
      <c r="P24" s="118"/>
      <c r="Q24" s="118"/>
      <c r="R24" s="118"/>
      <c r="S24" s="118"/>
      <c r="T24" s="118"/>
      <c r="U24" s="118"/>
      <c r="V24" s="118"/>
      <c r="W24" s="118"/>
      <c r="X24" s="118"/>
      <c r="Y24" s="118"/>
      <c r="Z24" s="118"/>
      <c r="AA24" s="118"/>
      <c r="AB24" s="118"/>
    </row>
    <row r="25" spans="1:28" x14ac:dyDescent="0.2">
      <c r="A25" s="119" t="s">
        <v>10</v>
      </c>
      <c r="B25" s="119"/>
      <c r="C25" s="157" t="s">
        <v>112</v>
      </c>
      <c r="D25" s="157"/>
      <c r="E25" s="157"/>
      <c r="F25" s="157"/>
      <c r="G25" s="157"/>
      <c r="H25" s="157"/>
      <c r="I25" s="157"/>
      <c r="J25" s="157"/>
      <c r="K25" s="157"/>
      <c r="L25" s="157"/>
      <c r="M25" s="157"/>
      <c r="N25" s="118"/>
      <c r="O25" s="118"/>
      <c r="P25" s="118"/>
      <c r="Q25" s="118"/>
      <c r="R25" s="118"/>
      <c r="S25" s="118"/>
      <c r="T25" s="118"/>
      <c r="U25" s="118"/>
      <c r="V25" s="118"/>
      <c r="W25" s="118"/>
      <c r="X25" s="118"/>
      <c r="Y25" s="118"/>
      <c r="Z25" s="118"/>
      <c r="AA25" s="118"/>
      <c r="AB25" s="118"/>
    </row>
    <row r="26" spans="1:28" x14ac:dyDescent="0.2">
      <c r="A26" s="112"/>
      <c r="B26" s="113"/>
      <c r="C26" s="156" t="s">
        <v>113</v>
      </c>
      <c r="D26" s="156"/>
      <c r="E26" s="156"/>
      <c r="F26" s="156"/>
      <c r="G26" s="156"/>
      <c r="H26" s="156"/>
      <c r="I26" s="156"/>
      <c r="J26" s="156"/>
      <c r="K26" s="156"/>
      <c r="L26" s="156"/>
      <c r="M26" s="156"/>
      <c r="N26" s="118"/>
      <c r="O26" s="118"/>
      <c r="P26" s="118"/>
      <c r="Q26" s="118"/>
      <c r="R26" s="118"/>
      <c r="S26" s="118"/>
      <c r="T26" s="118"/>
      <c r="U26" s="118"/>
      <c r="V26" s="118"/>
      <c r="W26" s="118"/>
      <c r="X26" s="118"/>
      <c r="Y26" s="118"/>
      <c r="Z26" s="118"/>
      <c r="AA26" s="118"/>
      <c r="AB26" s="118"/>
    </row>
    <row r="27" spans="1:28" x14ac:dyDescent="0.2">
      <c r="A27" s="119" t="s">
        <v>40</v>
      </c>
      <c r="B27" s="119"/>
      <c r="C27" s="157" t="s">
        <v>114</v>
      </c>
      <c r="D27" s="157"/>
      <c r="E27" s="157"/>
      <c r="F27" s="157"/>
      <c r="G27" s="157"/>
      <c r="H27" s="157"/>
      <c r="I27" s="157"/>
      <c r="J27" s="157"/>
      <c r="K27" s="157"/>
      <c r="L27" s="157"/>
      <c r="M27" s="157"/>
      <c r="N27" s="118"/>
      <c r="O27" s="118"/>
      <c r="P27" s="118"/>
      <c r="Q27" s="118"/>
      <c r="R27" s="118"/>
      <c r="S27" s="118"/>
      <c r="T27" s="118"/>
      <c r="U27" s="118"/>
      <c r="V27" s="118"/>
      <c r="W27" s="118"/>
      <c r="X27" s="118"/>
      <c r="Y27" s="118"/>
      <c r="Z27" s="118"/>
      <c r="AA27" s="118"/>
      <c r="AB27" s="118"/>
    </row>
    <row r="28" spans="1:28" x14ac:dyDescent="0.2">
      <c r="A28" s="112"/>
      <c r="B28" s="113"/>
      <c r="C28" s="156" t="s">
        <v>115</v>
      </c>
      <c r="D28" s="156"/>
      <c r="E28" s="156"/>
      <c r="F28" s="156"/>
      <c r="G28" s="156"/>
      <c r="H28" s="156"/>
      <c r="I28" s="156"/>
      <c r="J28" s="156"/>
      <c r="K28" s="156"/>
      <c r="L28" s="156"/>
      <c r="M28" s="156"/>
      <c r="N28" s="118"/>
      <c r="O28" s="118"/>
      <c r="P28" s="118"/>
      <c r="Q28" s="118"/>
      <c r="R28" s="118"/>
      <c r="S28" s="118"/>
      <c r="T28" s="118"/>
      <c r="U28" s="118"/>
      <c r="V28" s="118"/>
      <c r="W28" s="118"/>
      <c r="X28" s="118"/>
      <c r="Y28" s="118"/>
      <c r="Z28" s="118"/>
      <c r="AA28" s="118"/>
      <c r="AB28" s="118"/>
    </row>
    <row r="29" spans="1:28" x14ac:dyDescent="0.2">
      <c r="A29" s="119" t="s">
        <v>41</v>
      </c>
      <c r="B29" s="119"/>
      <c r="C29" s="157" t="s">
        <v>116</v>
      </c>
      <c r="D29" s="157"/>
      <c r="E29" s="157"/>
      <c r="F29" s="157"/>
      <c r="G29" s="157"/>
      <c r="H29" s="157"/>
      <c r="I29" s="157"/>
      <c r="J29" s="157"/>
      <c r="K29" s="157"/>
      <c r="L29" s="157"/>
      <c r="M29" s="157"/>
      <c r="N29" s="118"/>
      <c r="O29" s="118"/>
      <c r="P29" s="118"/>
      <c r="Q29" s="118"/>
      <c r="R29" s="118"/>
      <c r="S29" s="118"/>
      <c r="T29" s="118"/>
      <c r="U29" s="118"/>
      <c r="V29" s="118"/>
      <c r="W29" s="118"/>
      <c r="X29" s="118"/>
      <c r="Y29" s="118"/>
      <c r="Z29" s="118"/>
      <c r="AA29" s="118"/>
      <c r="AB29" s="118"/>
    </row>
    <row r="30" spans="1:28" x14ac:dyDescent="0.2">
      <c r="A30" s="112"/>
      <c r="B30" s="113"/>
      <c r="C30" s="156" t="s">
        <v>117</v>
      </c>
      <c r="D30" s="156"/>
      <c r="E30" s="156"/>
      <c r="F30" s="156"/>
      <c r="G30" s="156"/>
      <c r="H30" s="156"/>
      <c r="I30" s="156"/>
      <c r="J30" s="156"/>
      <c r="K30" s="156"/>
      <c r="L30" s="156"/>
      <c r="M30" s="156"/>
      <c r="N30" s="118"/>
      <c r="O30" s="118"/>
      <c r="P30" s="118"/>
      <c r="Q30" s="118"/>
      <c r="R30" s="118"/>
      <c r="S30" s="118"/>
      <c r="T30" s="118"/>
      <c r="U30" s="118"/>
      <c r="V30" s="118"/>
      <c r="W30" s="118"/>
      <c r="X30" s="118"/>
      <c r="Y30" s="118"/>
      <c r="Z30" s="118"/>
      <c r="AA30" s="118"/>
      <c r="AB30" s="118"/>
    </row>
    <row r="31" spans="1:28" x14ac:dyDescent="0.2">
      <c r="A31" s="119" t="s">
        <v>42</v>
      </c>
      <c r="B31" s="119"/>
      <c r="C31" s="157" t="s">
        <v>118</v>
      </c>
      <c r="D31" s="157"/>
      <c r="E31" s="157"/>
      <c r="F31" s="157"/>
      <c r="G31" s="157"/>
      <c r="H31" s="157"/>
      <c r="I31" s="157"/>
      <c r="J31" s="157"/>
      <c r="K31" s="157"/>
      <c r="L31" s="114"/>
      <c r="M31" s="114"/>
      <c r="N31" s="118"/>
      <c r="O31" s="118"/>
      <c r="P31" s="118"/>
      <c r="Q31" s="118"/>
      <c r="R31" s="118"/>
      <c r="S31" s="118"/>
      <c r="T31" s="118"/>
      <c r="U31" s="118"/>
      <c r="V31" s="118"/>
      <c r="W31" s="118"/>
      <c r="X31" s="118"/>
      <c r="Y31" s="118"/>
      <c r="Z31" s="118"/>
      <c r="AA31" s="118"/>
      <c r="AB31" s="118"/>
    </row>
    <row r="32" spans="1:28" x14ac:dyDescent="0.2">
      <c r="A32" s="115"/>
      <c r="B32" s="116"/>
      <c r="C32" s="156" t="s">
        <v>119</v>
      </c>
      <c r="D32" s="156"/>
      <c r="E32" s="156"/>
      <c r="F32" s="156"/>
      <c r="G32" s="156"/>
      <c r="H32" s="156"/>
      <c r="I32" s="156"/>
      <c r="J32" s="156"/>
      <c r="K32" s="156"/>
      <c r="L32" s="156"/>
      <c r="M32" s="156"/>
      <c r="N32" s="118"/>
      <c r="O32" s="118"/>
      <c r="P32" s="118"/>
      <c r="Q32" s="118"/>
      <c r="R32" s="118"/>
      <c r="S32" s="118"/>
      <c r="T32" s="118"/>
      <c r="U32" s="118"/>
      <c r="V32" s="118"/>
      <c r="W32" s="118"/>
      <c r="X32" s="118"/>
      <c r="Y32" s="118"/>
      <c r="Z32" s="118"/>
      <c r="AA32" s="118"/>
      <c r="AB32" s="118"/>
    </row>
    <row r="33" spans="1:82" ht="15" x14ac:dyDescent="0.25">
      <c r="A33" s="3"/>
      <c r="B33" s="117"/>
      <c r="C33" s="117"/>
      <c r="D33" s="117"/>
      <c r="E33" s="117"/>
      <c r="F33" s="117"/>
      <c r="G33" s="117"/>
      <c r="H33" s="117"/>
      <c r="I33" s="117"/>
      <c r="J33" s="117"/>
      <c r="K33" s="117"/>
      <c r="L33" s="117"/>
      <c r="M33" s="117"/>
      <c r="N33" s="118"/>
      <c r="O33" s="118"/>
      <c r="P33" s="118"/>
      <c r="Q33" s="118"/>
      <c r="R33" s="118"/>
      <c r="S33" s="118"/>
      <c r="T33" s="118"/>
      <c r="U33" s="118"/>
      <c r="V33" s="118"/>
      <c r="W33" s="118"/>
      <c r="X33" s="118"/>
      <c r="Y33" s="118"/>
      <c r="Z33" s="118"/>
      <c r="AA33" s="118"/>
      <c r="AB33" s="118"/>
    </row>
    <row r="34" spans="1:82" ht="15" x14ac:dyDescent="0.25">
      <c r="A34" s="117"/>
      <c r="B34" s="158" t="s">
        <v>120</v>
      </c>
      <c r="C34" s="158"/>
      <c r="D34" s="158"/>
      <c r="E34" s="158"/>
      <c r="F34" s="158"/>
      <c r="G34" s="158"/>
      <c r="H34" s="158"/>
      <c r="I34" s="158"/>
      <c r="J34" s="158"/>
      <c r="K34" s="158"/>
      <c r="L34" s="158"/>
      <c r="M34" s="158"/>
      <c r="N34" s="118"/>
      <c r="O34" s="118"/>
      <c r="P34" s="118"/>
      <c r="Q34" s="118"/>
      <c r="R34" s="118"/>
      <c r="S34" s="118"/>
      <c r="T34" s="118"/>
      <c r="U34" s="118"/>
      <c r="V34" s="118"/>
      <c r="W34" s="118"/>
      <c r="X34" s="118"/>
      <c r="Y34" s="118"/>
      <c r="Z34" s="118"/>
      <c r="AA34" s="118"/>
      <c r="AB34" s="118"/>
    </row>
    <row r="35" spans="1:82" ht="12.75" customHeight="1" x14ac:dyDescent="0.2">
      <c r="A35" s="3"/>
      <c r="B35" s="132" t="s">
        <v>121</v>
      </c>
      <c r="C35" s="132"/>
      <c r="D35" s="132"/>
      <c r="E35" s="132"/>
      <c r="F35" s="132"/>
      <c r="G35" s="132"/>
      <c r="H35" s="132"/>
      <c r="I35" s="132"/>
      <c r="J35" s="132"/>
      <c r="K35" s="132"/>
      <c r="L35" s="132"/>
      <c r="M35" s="132"/>
      <c r="N35" s="118"/>
      <c r="O35" s="118"/>
      <c r="P35" s="118"/>
      <c r="Q35" s="118"/>
      <c r="R35" s="118"/>
      <c r="S35" s="118"/>
      <c r="T35" s="118"/>
      <c r="U35" s="118"/>
      <c r="V35" s="118"/>
      <c r="W35" s="118"/>
      <c r="X35" s="118"/>
      <c r="Y35" s="118"/>
      <c r="Z35" s="118"/>
      <c r="AA35" s="118"/>
      <c r="AB35" s="118"/>
    </row>
    <row r="36" spans="1:82" ht="10.5" customHeight="1" x14ac:dyDescent="0.2">
      <c r="A36" s="104"/>
      <c r="B36" s="3"/>
      <c r="C36" s="104"/>
      <c r="D36" s="3"/>
      <c r="E36" s="104"/>
      <c r="F36" s="16"/>
      <c r="G36" s="3"/>
      <c r="H36" s="16"/>
      <c r="I36" s="3"/>
      <c r="J36" s="17"/>
      <c r="K36" s="104"/>
      <c r="L36" s="3"/>
      <c r="M36" s="3"/>
      <c r="N36" s="118"/>
      <c r="O36" s="118"/>
      <c r="P36" s="118"/>
      <c r="Q36" s="118"/>
      <c r="R36" s="118"/>
      <c r="S36" s="118"/>
      <c r="T36" s="118"/>
      <c r="U36" s="118"/>
      <c r="V36" s="118"/>
      <c r="W36" s="118"/>
      <c r="X36" s="118"/>
      <c r="Y36" s="118"/>
      <c r="Z36" s="118"/>
      <c r="AA36" s="118"/>
      <c r="AB36" s="118"/>
    </row>
    <row r="37" spans="1:82" ht="12" hidden="1" customHeight="1" x14ac:dyDescent="0.2">
      <c r="A37" s="119" t="s">
        <v>14</v>
      </c>
      <c r="B37" s="119"/>
      <c r="C37" s="119"/>
      <c r="D37" s="119"/>
      <c r="E37" s="104"/>
      <c r="F37" s="134" t="s">
        <v>24</v>
      </c>
      <c r="G37" s="134"/>
      <c r="H37" s="134"/>
      <c r="I37" s="134"/>
      <c r="J37" s="17"/>
      <c r="K37" s="119" t="s">
        <v>25</v>
      </c>
      <c r="L37" s="119"/>
      <c r="M37" s="119"/>
      <c r="N37" s="118"/>
      <c r="O37" s="118"/>
      <c r="P37" s="118"/>
      <c r="Q37" s="118"/>
      <c r="R37" s="118"/>
      <c r="S37" s="118"/>
      <c r="T37" s="118"/>
      <c r="U37" s="118"/>
      <c r="V37" s="118"/>
      <c r="W37" s="118"/>
      <c r="X37" s="118"/>
      <c r="Y37" s="118"/>
      <c r="Z37" s="118"/>
      <c r="AA37" s="118"/>
      <c r="AB37" s="118"/>
    </row>
    <row r="38" spans="1:82" ht="14.25" hidden="1" customHeight="1" thickBot="1" x14ac:dyDescent="0.25">
      <c r="A38" s="137" t="s">
        <v>19</v>
      </c>
      <c r="B38" s="137"/>
      <c r="C38" s="133" t="s">
        <v>12</v>
      </c>
      <c r="D38" s="133"/>
      <c r="E38" s="104"/>
      <c r="F38" s="105" t="s">
        <v>20</v>
      </c>
      <c r="G38" s="126" t="s">
        <v>12</v>
      </c>
      <c r="H38" s="125"/>
      <c r="I38" s="125"/>
      <c r="J38" s="17"/>
      <c r="K38" s="125" t="s">
        <v>26</v>
      </c>
      <c r="L38" s="125"/>
      <c r="M38" s="125"/>
      <c r="N38" s="118"/>
      <c r="O38" s="118"/>
      <c r="P38" s="118"/>
      <c r="Q38" s="118"/>
      <c r="R38" s="118"/>
      <c r="S38" s="118"/>
      <c r="T38" s="118"/>
      <c r="U38" s="118"/>
      <c r="V38" s="118"/>
      <c r="W38" s="118"/>
      <c r="X38" s="118"/>
      <c r="Y38" s="118"/>
      <c r="Z38" s="118"/>
      <c r="AA38" s="118"/>
      <c r="AB38" s="118"/>
    </row>
    <row r="39" spans="1:82" ht="13.5" hidden="1" customHeight="1" thickBot="1" x14ac:dyDescent="0.25">
      <c r="A39" s="119" t="s">
        <v>15</v>
      </c>
      <c r="B39" s="119"/>
      <c r="C39" s="136" t="s">
        <v>12</v>
      </c>
      <c r="D39" s="136"/>
      <c r="E39" s="104"/>
      <c r="F39" s="20" t="s">
        <v>21</v>
      </c>
      <c r="G39" s="127" t="s">
        <v>12</v>
      </c>
      <c r="H39" s="127"/>
      <c r="I39" s="127"/>
      <c r="J39" s="17"/>
      <c r="K39" s="127" t="s">
        <v>27</v>
      </c>
      <c r="L39" s="127"/>
      <c r="M39" s="127"/>
      <c r="N39" s="118"/>
      <c r="O39" s="118"/>
      <c r="P39" s="118"/>
      <c r="Q39" s="118"/>
      <c r="R39" s="118"/>
      <c r="S39" s="118"/>
      <c r="T39" s="118"/>
      <c r="U39" s="118"/>
      <c r="V39" s="118"/>
      <c r="W39" s="118"/>
      <c r="X39" s="118"/>
      <c r="Y39" s="118"/>
      <c r="Z39" s="118"/>
      <c r="AA39" s="118"/>
      <c r="AB39" s="118"/>
    </row>
    <row r="40" spans="1:82" ht="15" hidden="1" customHeight="1" thickBot="1" x14ac:dyDescent="0.25">
      <c r="A40" s="119" t="s">
        <v>16</v>
      </c>
      <c r="B40" s="119"/>
      <c r="C40" s="136" t="s">
        <v>12</v>
      </c>
      <c r="D40" s="136"/>
      <c r="E40" s="104"/>
      <c r="F40" s="105" t="s">
        <v>22</v>
      </c>
      <c r="G40" s="127" t="s">
        <v>12</v>
      </c>
      <c r="H40" s="127"/>
      <c r="I40" s="127"/>
      <c r="J40" s="17"/>
      <c r="K40" s="127" t="s">
        <v>28</v>
      </c>
      <c r="L40" s="127"/>
      <c r="M40" s="127"/>
      <c r="N40" s="118"/>
      <c r="O40" s="118"/>
      <c r="P40" s="118"/>
      <c r="Q40" s="118"/>
      <c r="R40" s="118"/>
      <c r="S40" s="118"/>
      <c r="T40" s="118"/>
      <c r="U40" s="118"/>
      <c r="V40" s="118"/>
      <c r="W40" s="118"/>
      <c r="X40" s="118"/>
      <c r="Y40" s="118"/>
      <c r="Z40" s="118"/>
      <c r="AA40" s="118"/>
      <c r="AB40" s="118"/>
    </row>
    <row r="41" spans="1:82" ht="29.25" hidden="1" customHeight="1" thickBot="1" x14ac:dyDescent="0.25">
      <c r="A41" s="119" t="s">
        <v>17</v>
      </c>
      <c r="B41" s="119"/>
      <c r="C41" s="136" t="s">
        <v>12</v>
      </c>
      <c r="D41" s="136"/>
      <c r="E41" s="104"/>
      <c r="F41" s="105" t="s">
        <v>23</v>
      </c>
      <c r="G41" s="161"/>
      <c r="H41" s="127"/>
      <c r="I41" s="127"/>
      <c r="J41" s="17"/>
      <c r="K41" s="127"/>
      <c r="L41" s="127"/>
      <c r="M41" s="127"/>
      <c r="N41" s="118"/>
      <c r="O41" s="118"/>
      <c r="P41" s="118"/>
      <c r="Q41" s="118"/>
      <c r="R41" s="118"/>
      <c r="S41" s="118"/>
      <c r="T41" s="118"/>
      <c r="U41" s="118"/>
      <c r="V41" s="118"/>
      <c r="W41" s="118"/>
      <c r="X41" s="118"/>
      <c r="Y41" s="118"/>
      <c r="Z41" s="118"/>
      <c r="AA41" s="118"/>
      <c r="AB41" s="118"/>
    </row>
    <row r="42" spans="1:82" ht="47.25" hidden="1" customHeight="1" thickBot="1" x14ac:dyDescent="0.25">
      <c r="A42" s="119" t="s">
        <v>18</v>
      </c>
      <c r="B42" s="119"/>
      <c r="C42" s="136" t="s">
        <v>12</v>
      </c>
      <c r="D42" s="136"/>
      <c r="E42" s="104"/>
      <c r="F42" s="105"/>
      <c r="G42" s="127"/>
      <c r="H42" s="127"/>
      <c r="I42" s="127"/>
      <c r="J42" s="17"/>
      <c r="K42" s="127"/>
      <c r="L42" s="127"/>
      <c r="M42" s="127"/>
      <c r="N42" s="118"/>
      <c r="O42" s="118"/>
      <c r="P42" s="118"/>
      <c r="Q42" s="118"/>
      <c r="R42" s="118"/>
      <c r="S42" s="118"/>
      <c r="T42" s="118"/>
      <c r="U42" s="118"/>
      <c r="V42" s="118"/>
      <c r="W42" s="118"/>
      <c r="X42" s="118"/>
      <c r="Y42" s="118"/>
      <c r="Z42" s="118"/>
      <c r="AA42" s="118"/>
      <c r="AB42" s="118"/>
    </row>
    <row r="43" spans="1:82" ht="45.75" customHeight="1" x14ac:dyDescent="0.2">
      <c r="A43" s="159" t="s">
        <v>123</v>
      </c>
      <c r="B43" s="159"/>
      <c r="C43" s="159"/>
      <c r="D43" s="159"/>
      <c r="E43" s="159"/>
      <c r="F43" s="159"/>
      <c r="G43" s="159"/>
      <c r="H43" s="159"/>
      <c r="I43" s="159"/>
      <c r="J43" s="159"/>
      <c r="K43" s="159"/>
      <c r="L43" s="159"/>
      <c r="M43" s="159"/>
      <c r="N43" s="118"/>
      <c r="O43" s="118"/>
      <c r="P43" s="118"/>
      <c r="Q43" s="118"/>
      <c r="R43" s="118"/>
      <c r="S43" s="118"/>
      <c r="T43" s="118"/>
      <c r="U43" s="118"/>
      <c r="V43" s="118"/>
      <c r="W43" s="118"/>
      <c r="X43" s="118"/>
      <c r="Y43" s="118"/>
      <c r="Z43" s="118"/>
      <c r="AA43" s="118"/>
      <c r="AB43" s="118"/>
    </row>
    <row r="44" spans="1:82" ht="26.25" customHeight="1" x14ac:dyDescent="0.2">
      <c r="A44" s="160" t="s">
        <v>122</v>
      </c>
      <c r="B44" s="160"/>
      <c r="C44" s="160"/>
      <c r="D44" s="160"/>
      <c r="E44" s="160"/>
      <c r="F44" s="160"/>
      <c r="G44" s="160"/>
      <c r="H44" s="160"/>
      <c r="I44" s="160"/>
      <c r="J44" s="160"/>
      <c r="K44" s="160"/>
      <c r="L44" s="160"/>
      <c r="M44" s="160"/>
      <c r="N44" s="118"/>
      <c r="O44" s="118"/>
      <c r="P44" s="118"/>
      <c r="Q44" s="118"/>
      <c r="R44" s="118"/>
      <c r="S44" s="118"/>
      <c r="T44" s="118"/>
      <c r="U44" s="118"/>
      <c r="V44" s="118"/>
      <c r="W44" s="118"/>
      <c r="X44" s="118"/>
      <c r="Y44" s="118"/>
      <c r="Z44" s="118"/>
      <c r="AA44" s="118"/>
      <c r="AB44" s="118"/>
    </row>
    <row r="45" spans="1:82" x14ac:dyDescent="0.2">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row>
    <row r="46" spans="1:82" x14ac:dyDescent="0.2">
      <c r="A46" s="118"/>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row>
    <row r="47" spans="1:82" x14ac:dyDescent="0.2">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row>
    <row r="48" spans="1:82" x14ac:dyDescent="0.2">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row>
    <row r="49" spans="1:82" x14ac:dyDescent="0.2">
      <c r="A49" s="1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row>
    <row r="50" spans="1:82" x14ac:dyDescent="0.2">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row>
    <row r="51" spans="1:82" x14ac:dyDescent="0.2">
      <c r="A51" s="118"/>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row>
    <row r="52" spans="1:82" x14ac:dyDescent="0.2">
      <c r="A52" s="1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row>
    <row r="53" spans="1:82" x14ac:dyDescent="0.2">
      <c r="A53" s="118"/>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row>
    <row r="54" spans="1:82" x14ac:dyDescent="0.2">
      <c r="A54" s="118"/>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row>
    <row r="55" spans="1:82" x14ac:dyDescent="0.2">
      <c r="A55" s="11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row>
    <row r="56" spans="1:82" x14ac:dyDescent="0.2">
      <c r="A56" s="118"/>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row>
    <row r="57" spans="1:82" x14ac:dyDescent="0.2">
      <c r="A57" s="118"/>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row>
    <row r="58" spans="1:82" x14ac:dyDescent="0.2">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row>
    <row r="59" spans="1:82" x14ac:dyDescent="0.2">
      <c r="A59" s="118"/>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row>
    <row r="60" spans="1:82" x14ac:dyDescent="0.2">
      <c r="A60" s="118"/>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row>
    <row r="61" spans="1:82" x14ac:dyDescent="0.2">
      <c r="A61" s="118"/>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row>
    <row r="62" spans="1:82" x14ac:dyDescent="0.2">
      <c r="A62" s="118"/>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8"/>
      <c r="BQ62" s="118"/>
      <c r="BR62" s="118"/>
      <c r="BS62" s="118"/>
      <c r="BT62" s="118"/>
      <c r="BU62" s="118"/>
      <c r="BV62" s="118"/>
      <c r="BW62" s="118"/>
      <c r="BX62" s="118"/>
      <c r="BY62" s="118"/>
      <c r="BZ62" s="118"/>
      <c r="CA62" s="118"/>
      <c r="CB62" s="118"/>
      <c r="CC62" s="118"/>
      <c r="CD62" s="118"/>
    </row>
    <row r="63" spans="1:82" x14ac:dyDescent="0.2">
      <c r="A63" s="11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row>
    <row r="64" spans="1:82" x14ac:dyDescent="0.2">
      <c r="A64" s="11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row>
    <row r="65" spans="1:82" x14ac:dyDescent="0.2">
      <c r="A65" s="118"/>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row>
    <row r="66" spans="1:82" x14ac:dyDescent="0.2">
      <c r="A66" s="118"/>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row>
    <row r="67" spans="1:82" x14ac:dyDescent="0.2">
      <c r="A67" s="118"/>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row>
    <row r="68" spans="1:82"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row>
    <row r="69" spans="1:82" x14ac:dyDescent="0.2">
      <c r="A69" s="118"/>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18"/>
    </row>
    <row r="70" spans="1:82" x14ac:dyDescent="0.2">
      <c r="A70" s="118"/>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row>
    <row r="71" spans="1:82" x14ac:dyDescent="0.2">
      <c r="A71" s="118"/>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c r="BK71" s="118"/>
      <c r="BL71" s="118"/>
      <c r="BM71" s="118"/>
      <c r="BN71" s="118"/>
      <c r="BO71" s="118"/>
      <c r="BP71" s="118"/>
      <c r="BQ71" s="118"/>
      <c r="BR71" s="118"/>
      <c r="BS71" s="118"/>
      <c r="BT71" s="118"/>
      <c r="BU71" s="118"/>
      <c r="BV71" s="118"/>
      <c r="BW71" s="118"/>
      <c r="BX71" s="118"/>
      <c r="BY71" s="118"/>
      <c r="BZ71" s="118"/>
      <c r="CA71" s="118"/>
      <c r="CB71" s="118"/>
      <c r="CC71" s="118"/>
      <c r="CD71" s="118"/>
    </row>
    <row r="72" spans="1:82" x14ac:dyDescent="0.2">
      <c r="A72" s="118"/>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8"/>
      <c r="BQ72" s="118"/>
      <c r="BR72" s="118"/>
      <c r="BS72" s="118"/>
      <c r="BT72" s="118"/>
      <c r="BU72" s="118"/>
      <c r="BV72" s="118"/>
      <c r="BW72" s="118"/>
      <c r="BX72" s="118"/>
      <c r="BY72" s="118"/>
      <c r="BZ72" s="118"/>
      <c r="CA72" s="118"/>
      <c r="CB72" s="118"/>
      <c r="CC72" s="118"/>
      <c r="CD72" s="118"/>
    </row>
    <row r="73" spans="1:82" x14ac:dyDescent="0.2">
      <c r="A73" s="118"/>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8"/>
      <c r="BR73" s="118"/>
      <c r="BS73" s="118"/>
      <c r="BT73" s="118"/>
      <c r="BU73" s="118"/>
      <c r="BV73" s="118"/>
      <c r="BW73" s="118"/>
      <c r="BX73" s="118"/>
      <c r="BY73" s="118"/>
      <c r="BZ73" s="118"/>
      <c r="CA73" s="118"/>
      <c r="CB73" s="118"/>
      <c r="CC73" s="118"/>
      <c r="CD73" s="118"/>
    </row>
    <row r="74" spans="1:82" x14ac:dyDescent="0.2">
      <c r="A74" s="118"/>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8"/>
      <c r="BQ74" s="118"/>
      <c r="BR74" s="118"/>
      <c r="BS74" s="118"/>
      <c r="BT74" s="118"/>
      <c r="BU74" s="118"/>
      <c r="BV74" s="118"/>
      <c r="BW74" s="118"/>
      <c r="BX74" s="118"/>
      <c r="BY74" s="118"/>
      <c r="BZ74" s="118"/>
      <c r="CA74" s="118"/>
      <c r="CB74" s="118"/>
      <c r="CC74" s="118"/>
      <c r="CD74" s="118"/>
    </row>
    <row r="75" spans="1:82" x14ac:dyDescent="0.2">
      <c r="A75" s="118"/>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8"/>
      <c r="BQ75" s="118"/>
      <c r="BR75" s="118"/>
      <c r="BS75" s="118"/>
      <c r="BT75" s="118"/>
      <c r="BU75" s="118"/>
      <c r="BV75" s="118"/>
      <c r="BW75" s="118"/>
      <c r="BX75" s="118"/>
      <c r="BY75" s="118"/>
      <c r="BZ75" s="118"/>
      <c r="CA75" s="118"/>
      <c r="CB75" s="118"/>
      <c r="CC75" s="118"/>
      <c r="CD75" s="118"/>
    </row>
    <row r="76" spans="1:82" x14ac:dyDescent="0.2">
      <c r="A76" s="118"/>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8"/>
      <c r="BQ76" s="118"/>
      <c r="BR76" s="118"/>
      <c r="BS76" s="118"/>
      <c r="BT76" s="118"/>
      <c r="BU76" s="118"/>
      <c r="BV76" s="118"/>
      <c r="BW76" s="118"/>
      <c r="BX76" s="118"/>
      <c r="BY76" s="118"/>
      <c r="BZ76" s="118"/>
      <c r="CA76" s="118"/>
      <c r="CB76" s="118"/>
      <c r="CC76" s="118"/>
      <c r="CD76" s="118"/>
    </row>
    <row r="77" spans="1:82"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8"/>
      <c r="BQ77" s="118"/>
      <c r="BR77" s="118"/>
      <c r="BS77" s="118"/>
      <c r="BT77" s="118"/>
      <c r="BU77" s="118"/>
      <c r="BV77" s="118"/>
      <c r="BW77" s="118"/>
      <c r="BX77" s="118"/>
      <c r="BY77" s="118"/>
      <c r="BZ77" s="118"/>
      <c r="CA77" s="118"/>
      <c r="CB77" s="118"/>
      <c r="CC77" s="118"/>
      <c r="CD77" s="118"/>
    </row>
    <row r="78" spans="1:82" x14ac:dyDescent="0.2">
      <c r="A78" s="118"/>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c r="BK78" s="118"/>
      <c r="BL78" s="118"/>
      <c r="BM78" s="118"/>
      <c r="BN78" s="118"/>
      <c r="BO78" s="118"/>
      <c r="BP78" s="118"/>
      <c r="BQ78" s="118"/>
      <c r="BR78" s="118"/>
      <c r="BS78" s="118"/>
      <c r="BT78" s="118"/>
      <c r="BU78" s="118"/>
      <c r="BV78" s="118"/>
      <c r="BW78" s="118"/>
      <c r="BX78" s="118"/>
      <c r="BY78" s="118"/>
      <c r="BZ78" s="118"/>
      <c r="CA78" s="118"/>
      <c r="CB78" s="118"/>
      <c r="CC78" s="118"/>
      <c r="CD78" s="118"/>
    </row>
    <row r="79" spans="1:82" x14ac:dyDescent="0.2">
      <c r="A79" s="118"/>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8"/>
      <c r="BA79" s="118"/>
      <c r="BB79" s="118"/>
      <c r="BC79" s="118"/>
      <c r="BD79" s="118"/>
      <c r="BE79" s="118"/>
      <c r="BF79" s="118"/>
      <c r="BG79" s="118"/>
      <c r="BH79" s="118"/>
      <c r="BI79" s="118"/>
      <c r="BJ79" s="118"/>
      <c r="BK79" s="118"/>
      <c r="BL79" s="118"/>
      <c r="BM79" s="118"/>
      <c r="BN79" s="118"/>
      <c r="BO79" s="118"/>
      <c r="BP79" s="118"/>
      <c r="BQ79" s="118"/>
      <c r="BR79" s="118"/>
      <c r="BS79" s="118"/>
      <c r="BT79" s="118"/>
      <c r="BU79" s="118"/>
      <c r="BV79" s="118"/>
      <c r="BW79" s="118"/>
      <c r="BX79" s="118"/>
      <c r="BY79" s="118"/>
      <c r="BZ79" s="118"/>
      <c r="CA79" s="118"/>
      <c r="CB79" s="118"/>
      <c r="CC79" s="118"/>
      <c r="CD79" s="118"/>
    </row>
    <row r="80" spans="1:82" x14ac:dyDescent="0.2">
      <c r="A80" s="118"/>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row>
    <row r="81" spans="1:82" x14ac:dyDescent="0.2">
      <c r="A81" s="118"/>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row>
    <row r="82" spans="1:82" x14ac:dyDescent="0.2">
      <c r="A82" s="118"/>
      <c r="B82" s="118"/>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row>
    <row r="83" spans="1:82" x14ac:dyDescent="0.2">
      <c r="A83" s="118"/>
      <c r="B83" s="118"/>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row>
    <row r="84" spans="1:82" x14ac:dyDescent="0.2">
      <c r="A84" s="118"/>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c r="BQ84" s="118"/>
      <c r="BR84" s="118"/>
      <c r="BS84" s="118"/>
      <c r="BT84" s="118"/>
      <c r="BU84" s="118"/>
      <c r="BV84" s="118"/>
      <c r="BW84" s="118"/>
      <c r="BX84" s="118"/>
      <c r="BY84" s="118"/>
      <c r="BZ84" s="118"/>
      <c r="CA84" s="118"/>
      <c r="CB84" s="118"/>
      <c r="CC84" s="118"/>
      <c r="CD84" s="118"/>
    </row>
    <row r="85" spans="1:82" x14ac:dyDescent="0.2">
      <c r="A85" s="118"/>
      <c r="B85" s="118"/>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8"/>
      <c r="BR85" s="118"/>
      <c r="BS85" s="118"/>
      <c r="BT85" s="118"/>
      <c r="BU85" s="118"/>
      <c r="BV85" s="118"/>
      <c r="BW85" s="118"/>
      <c r="BX85" s="118"/>
      <c r="BY85" s="118"/>
      <c r="BZ85" s="118"/>
      <c r="CA85" s="118"/>
      <c r="CB85" s="118"/>
      <c r="CC85" s="118"/>
      <c r="CD85" s="118"/>
    </row>
    <row r="86" spans="1:82" x14ac:dyDescent="0.2">
      <c r="A86" s="118"/>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118"/>
      <c r="BI86" s="118"/>
      <c r="BJ86" s="118"/>
      <c r="BK86" s="118"/>
      <c r="BL86" s="118"/>
      <c r="BM86" s="118"/>
      <c r="BN86" s="118"/>
      <c r="BO86" s="118"/>
      <c r="BP86" s="118"/>
      <c r="BQ86" s="118"/>
      <c r="BR86" s="118"/>
      <c r="BS86" s="118"/>
      <c r="BT86" s="118"/>
      <c r="BU86" s="118"/>
      <c r="BV86" s="118"/>
      <c r="BW86" s="118"/>
      <c r="BX86" s="118"/>
      <c r="BY86" s="118"/>
      <c r="BZ86" s="118"/>
      <c r="CA86" s="118"/>
      <c r="CB86" s="118"/>
      <c r="CC86" s="118"/>
      <c r="CD86" s="118"/>
    </row>
    <row r="87" spans="1:82" x14ac:dyDescent="0.2">
      <c r="A87" s="118"/>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118"/>
      <c r="BQ87" s="118"/>
      <c r="BR87" s="118"/>
      <c r="BS87" s="118"/>
      <c r="BT87" s="118"/>
      <c r="BU87" s="118"/>
      <c r="BV87" s="118"/>
      <c r="BW87" s="118"/>
      <c r="BX87" s="118"/>
      <c r="BY87" s="118"/>
      <c r="BZ87" s="118"/>
      <c r="CA87" s="118"/>
      <c r="CB87" s="118"/>
      <c r="CC87" s="118"/>
      <c r="CD87" s="118"/>
    </row>
    <row r="88" spans="1:82" x14ac:dyDescent="0.2">
      <c r="A88" s="118"/>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8"/>
      <c r="BO88" s="118"/>
      <c r="BP88" s="118"/>
      <c r="BQ88" s="118"/>
      <c r="BR88" s="118"/>
      <c r="BS88" s="118"/>
      <c r="BT88" s="118"/>
      <c r="BU88" s="118"/>
      <c r="BV88" s="118"/>
      <c r="BW88" s="118"/>
      <c r="BX88" s="118"/>
      <c r="BY88" s="118"/>
      <c r="BZ88" s="118"/>
      <c r="CA88" s="118"/>
      <c r="CB88" s="118"/>
      <c r="CC88" s="118"/>
      <c r="CD88" s="118"/>
    </row>
    <row r="89" spans="1:82" x14ac:dyDescent="0.2">
      <c r="A89" s="118"/>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8"/>
      <c r="BR89" s="118"/>
      <c r="BS89" s="118"/>
      <c r="BT89" s="118"/>
      <c r="BU89" s="118"/>
      <c r="BV89" s="118"/>
      <c r="BW89" s="118"/>
      <c r="BX89" s="118"/>
      <c r="BY89" s="118"/>
      <c r="BZ89" s="118"/>
      <c r="CA89" s="118"/>
      <c r="CB89" s="118"/>
      <c r="CC89" s="118"/>
      <c r="CD89" s="118"/>
    </row>
    <row r="90" spans="1:82" x14ac:dyDescent="0.2">
      <c r="A90" s="118"/>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118"/>
      <c r="AU90" s="118"/>
      <c r="AV90" s="118"/>
      <c r="AW90" s="118"/>
      <c r="AX90" s="118"/>
      <c r="AY90" s="118"/>
      <c r="AZ90" s="118"/>
      <c r="BA90" s="118"/>
      <c r="BB90" s="118"/>
      <c r="BC90" s="118"/>
      <c r="BD90" s="118"/>
      <c r="BE90" s="118"/>
      <c r="BF90" s="118"/>
      <c r="BG90" s="118"/>
      <c r="BH90" s="118"/>
      <c r="BI90" s="118"/>
      <c r="BJ90" s="118"/>
      <c r="BK90" s="118"/>
      <c r="BL90" s="118"/>
      <c r="BM90" s="118"/>
      <c r="BN90" s="118"/>
      <c r="BO90" s="118"/>
      <c r="BP90" s="118"/>
      <c r="BQ90" s="118"/>
      <c r="BR90" s="118"/>
      <c r="BS90" s="118"/>
      <c r="BT90" s="118"/>
      <c r="BU90" s="118"/>
      <c r="BV90" s="118"/>
      <c r="BW90" s="118"/>
      <c r="BX90" s="118"/>
      <c r="BY90" s="118"/>
      <c r="BZ90" s="118"/>
      <c r="CA90" s="118"/>
      <c r="CB90" s="118"/>
      <c r="CC90" s="118"/>
      <c r="CD90" s="118"/>
    </row>
    <row r="91" spans="1:82" x14ac:dyDescent="0.2">
      <c r="A91" s="118"/>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c r="BA91" s="118"/>
      <c r="BB91" s="118"/>
      <c r="BC91" s="118"/>
      <c r="BD91" s="118"/>
      <c r="BE91" s="118"/>
      <c r="BF91" s="118"/>
      <c r="BG91" s="118"/>
      <c r="BH91" s="118"/>
      <c r="BI91" s="118"/>
      <c r="BJ91" s="118"/>
      <c r="BK91" s="118"/>
      <c r="BL91" s="118"/>
      <c r="BM91" s="118"/>
      <c r="BN91" s="118"/>
      <c r="BO91" s="118"/>
      <c r="BP91" s="118"/>
      <c r="BQ91" s="118"/>
      <c r="BR91" s="118"/>
      <c r="BS91" s="118"/>
      <c r="BT91" s="118"/>
      <c r="BU91" s="118"/>
      <c r="BV91" s="118"/>
      <c r="BW91" s="118"/>
      <c r="BX91" s="118"/>
      <c r="BY91" s="118"/>
      <c r="BZ91" s="118"/>
      <c r="CA91" s="118"/>
      <c r="CB91" s="118"/>
      <c r="CC91" s="118"/>
      <c r="CD91" s="118"/>
    </row>
    <row r="92" spans="1:82" x14ac:dyDescent="0.2">
      <c r="A92" s="118"/>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8"/>
      <c r="BE92" s="118"/>
      <c r="BF92" s="118"/>
      <c r="BG92" s="118"/>
      <c r="BH92" s="118"/>
      <c r="BI92" s="118"/>
      <c r="BJ92" s="118"/>
      <c r="BK92" s="118"/>
      <c r="BL92" s="118"/>
      <c r="BM92" s="118"/>
      <c r="BN92" s="118"/>
      <c r="BO92" s="118"/>
      <c r="BP92" s="118"/>
      <c r="BQ92" s="118"/>
      <c r="BR92" s="118"/>
      <c r="BS92" s="118"/>
      <c r="BT92" s="118"/>
      <c r="BU92" s="118"/>
      <c r="BV92" s="118"/>
      <c r="BW92" s="118"/>
      <c r="BX92" s="118"/>
      <c r="BY92" s="118"/>
      <c r="BZ92" s="118"/>
      <c r="CA92" s="118"/>
      <c r="CB92" s="118"/>
      <c r="CC92" s="118"/>
      <c r="CD92" s="118"/>
    </row>
    <row r="93" spans="1:82" x14ac:dyDescent="0.2">
      <c r="A93" s="118"/>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118"/>
      <c r="BQ93" s="118"/>
      <c r="BR93" s="118"/>
      <c r="BS93" s="118"/>
      <c r="BT93" s="118"/>
      <c r="BU93" s="118"/>
      <c r="BV93" s="118"/>
      <c r="BW93" s="118"/>
      <c r="BX93" s="118"/>
      <c r="BY93" s="118"/>
      <c r="BZ93" s="118"/>
      <c r="CA93" s="118"/>
      <c r="CB93" s="118"/>
      <c r="CC93" s="118"/>
      <c r="CD93" s="118"/>
    </row>
    <row r="94" spans="1:82" x14ac:dyDescent="0.2">
      <c r="A94" s="118"/>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c r="BL94" s="118"/>
      <c r="BM94" s="118"/>
      <c r="BN94" s="118"/>
      <c r="BO94" s="118"/>
      <c r="BP94" s="118"/>
      <c r="BQ94" s="118"/>
      <c r="BR94" s="118"/>
      <c r="BS94" s="118"/>
      <c r="BT94" s="118"/>
      <c r="BU94" s="118"/>
      <c r="BV94" s="118"/>
      <c r="BW94" s="118"/>
      <c r="BX94" s="118"/>
      <c r="BY94" s="118"/>
      <c r="BZ94" s="118"/>
      <c r="CA94" s="118"/>
      <c r="CB94" s="118"/>
      <c r="CC94" s="118"/>
      <c r="CD94" s="118"/>
    </row>
    <row r="95" spans="1:82" x14ac:dyDescent="0.2">
      <c r="A95" s="118"/>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8"/>
      <c r="AZ95" s="118"/>
      <c r="BA95" s="118"/>
      <c r="BB95" s="118"/>
      <c r="BC95" s="118"/>
      <c r="BD95" s="118"/>
      <c r="BE95" s="118"/>
      <c r="BF95" s="118"/>
      <c r="BG95" s="118"/>
      <c r="BH95" s="118"/>
      <c r="BI95" s="118"/>
      <c r="BJ95" s="118"/>
      <c r="BK95" s="118"/>
      <c r="BL95" s="118"/>
      <c r="BM95" s="118"/>
      <c r="BN95" s="118"/>
      <c r="BO95" s="118"/>
      <c r="BP95" s="118"/>
      <c r="BQ95" s="118"/>
      <c r="BR95" s="118"/>
      <c r="BS95" s="118"/>
      <c r="BT95" s="118"/>
      <c r="BU95" s="118"/>
      <c r="BV95" s="118"/>
      <c r="BW95" s="118"/>
      <c r="BX95" s="118"/>
      <c r="BY95" s="118"/>
      <c r="BZ95" s="118"/>
      <c r="CA95" s="118"/>
      <c r="CB95" s="118"/>
      <c r="CC95" s="118"/>
      <c r="CD95" s="118"/>
    </row>
    <row r="96" spans="1:82" x14ac:dyDescent="0.2">
      <c r="A96" s="118"/>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8"/>
      <c r="BE96" s="118"/>
      <c r="BF96" s="118"/>
      <c r="BG96" s="118"/>
      <c r="BH96" s="118"/>
      <c r="BI96" s="118"/>
      <c r="BJ96" s="118"/>
      <c r="BK96" s="118"/>
      <c r="BL96" s="118"/>
      <c r="BM96" s="118"/>
      <c r="BN96" s="118"/>
      <c r="BO96" s="118"/>
      <c r="BP96" s="118"/>
      <c r="BQ96" s="118"/>
      <c r="BR96" s="118"/>
      <c r="BS96" s="118"/>
      <c r="BT96" s="118"/>
      <c r="BU96" s="118"/>
      <c r="BV96" s="118"/>
      <c r="BW96" s="118"/>
      <c r="BX96" s="118"/>
      <c r="BY96" s="118"/>
      <c r="BZ96" s="118"/>
      <c r="CA96" s="118"/>
      <c r="CB96" s="118"/>
      <c r="CC96" s="118"/>
      <c r="CD96" s="118"/>
    </row>
    <row r="97" spans="1:82" x14ac:dyDescent="0.2">
      <c r="A97" s="118"/>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8"/>
    </row>
    <row r="98" spans="1:82" x14ac:dyDescent="0.2">
      <c r="A98" s="118"/>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row>
    <row r="99" spans="1:82" x14ac:dyDescent="0.2">
      <c r="A99" s="118"/>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c r="AQ99" s="118"/>
      <c r="AR99" s="118"/>
      <c r="AS99" s="118"/>
      <c r="AT99" s="118"/>
      <c r="AU99" s="118"/>
      <c r="AV99" s="118"/>
      <c r="AW99" s="118"/>
      <c r="AX99" s="118"/>
      <c r="AY99" s="118"/>
      <c r="AZ99" s="118"/>
      <c r="BA99" s="118"/>
      <c r="BB99" s="118"/>
      <c r="BC99" s="118"/>
      <c r="BD99" s="118"/>
      <c r="BE99" s="118"/>
      <c r="BF99" s="118"/>
      <c r="BG99" s="118"/>
      <c r="BH99" s="118"/>
      <c r="BI99" s="118"/>
      <c r="BJ99" s="118"/>
      <c r="BK99" s="118"/>
      <c r="BL99" s="118"/>
      <c r="BM99" s="118"/>
      <c r="BN99" s="118"/>
      <c r="BO99" s="118"/>
      <c r="BP99" s="118"/>
      <c r="BQ99" s="118"/>
      <c r="BR99" s="118"/>
      <c r="BS99" s="118"/>
      <c r="BT99" s="118"/>
      <c r="BU99" s="118"/>
      <c r="BV99" s="118"/>
      <c r="BW99" s="118"/>
      <c r="BX99" s="118"/>
      <c r="BY99" s="118"/>
      <c r="BZ99" s="118"/>
      <c r="CA99" s="118"/>
      <c r="CB99" s="118"/>
      <c r="CC99" s="118"/>
      <c r="CD99" s="118"/>
    </row>
    <row r="100" spans="1:82" x14ac:dyDescent="0.2">
      <c r="A100" s="118"/>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118"/>
      <c r="AQ100" s="118"/>
      <c r="AR100" s="118"/>
      <c r="AS100" s="118"/>
      <c r="AT100" s="118"/>
      <c r="AU100" s="118"/>
      <c r="AV100" s="118"/>
      <c r="AW100" s="118"/>
      <c r="AX100" s="118"/>
      <c r="AY100" s="118"/>
      <c r="AZ100" s="118"/>
      <c r="BA100" s="118"/>
      <c r="BB100" s="118"/>
      <c r="BC100" s="118"/>
      <c r="BD100" s="118"/>
      <c r="BE100" s="118"/>
      <c r="BF100" s="118"/>
      <c r="BG100" s="118"/>
      <c r="BH100" s="118"/>
      <c r="BI100" s="118"/>
      <c r="BJ100" s="118"/>
      <c r="BK100" s="118"/>
      <c r="BL100" s="118"/>
      <c r="BM100" s="118"/>
      <c r="BN100" s="118"/>
      <c r="BO100" s="118"/>
      <c r="BP100" s="118"/>
      <c r="BQ100" s="118"/>
      <c r="BR100" s="118"/>
      <c r="BS100" s="118"/>
      <c r="BT100" s="118"/>
      <c r="BU100" s="118"/>
      <c r="BV100" s="118"/>
      <c r="BW100" s="118"/>
      <c r="BX100" s="118"/>
      <c r="BY100" s="118"/>
      <c r="BZ100" s="118"/>
      <c r="CA100" s="118"/>
      <c r="CB100" s="118"/>
      <c r="CC100" s="118"/>
      <c r="CD100" s="118"/>
    </row>
    <row r="101" spans="1:82" x14ac:dyDescent="0.2">
      <c r="A101" s="118"/>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c r="BI101" s="118"/>
      <c r="BJ101" s="118"/>
      <c r="BK101" s="118"/>
      <c r="BL101" s="118"/>
      <c r="BM101" s="118"/>
      <c r="BN101" s="118"/>
      <c r="BO101" s="118"/>
      <c r="BP101" s="118"/>
      <c r="BQ101" s="118"/>
      <c r="BR101" s="118"/>
      <c r="BS101" s="118"/>
      <c r="BT101" s="118"/>
      <c r="BU101" s="118"/>
      <c r="BV101" s="118"/>
      <c r="BW101" s="118"/>
      <c r="BX101" s="118"/>
      <c r="BY101" s="118"/>
      <c r="BZ101" s="118"/>
      <c r="CA101" s="118"/>
      <c r="CB101" s="118"/>
      <c r="CC101" s="118"/>
      <c r="CD101" s="118"/>
    </row>
    <row r="102" spans="1:82" x14ac:dyDescent="0.2">
      <c r="A102" s="118"/>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118"/>
      <c r="AQ102" s="118"/>
      <c r="AR102" s="118"/>
      <c r="AS102" s="118"/>
      <c r="AT102" s="118"/>
      <c r="AU102" s="118"/>
      <c r="AV102" s="118"/>
      <c r="AW102" s="118"/>
      <c r="AX102" s="118"/>
      <c r="AY102" s="118"/>
      <c r="AZ102" s="118"/>
      <c r="BA102" s="118"/>
      <c r="BB102" s="118"/>
      <c r="BC102" s="118"/>
      <c r="BD102" s="118"/>
      <c r="BE102" s="118"/>
      <c r="BF102" s="118"/>
      <c r="BG102" s="118"/>
      <c r="BH102" s="118"/>
      <c r="BI102" s="118"/>
      <c r="BJ102" s="118"/>
      <c r="BK102" s="118"/>
      <c r="BL102" s="118"/>
      <c r="BM102" s="118"/>
      <c r="BN102" s="118"/>
      <c r="BO102" s="118"/>
      <c r="BP102" s="118"/>
      <c r="BQ102" s="118"/>
      <c r="BR102" s="118"/>
      <c r="BS102" s="118"/>
      <c r="BT102" s="118"/>
      <c r="BU102" s="118"/>
      <c r="BV102" s="118"/>
      <c r="BW102" s="118"/>
      <c r="BX102" s="118"/>
      <c r="BY102" s="118"/>
      <c r="BZ102" s="118"/>
      <c r="CA102" s="118"/>
      <c r="CB102" s="118"/>
      <c r="CC102" s="118"/>
      <c r="CD102" s="118"/>
    </row>
    <row r="103" spans="1:82" x14ac:dyDescent="0.2">
      <c r="A103" s="118"/>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c r="AQ103" s="118"/>
      <c r="AR103" s="118"/>
      <c r="AS103" s="118"/>
      <c r="AT103" s="118"/>
      <c r="AU103" s="118"/>
      <c r="AV103" s="118"/>
      <c r="AW103" s="118"/>
      <c r="AX103" s="118"/>
      <c r="AY103" s="118"/>
      <c r="AZ103" s="118"/>
      <c r="BA103" s="118"/>
      <c r="BB103" s="118"/>
      <c r="BC103" s="118"/>
      <c r="BD103" s="118"/>
      <c r="BE103" s="118"/>
      <c r="BF103" s="118"/>
      <c r="BG103" s="118"/>
      <c r="BH103" s="118"/>
      <c r="BI103" s="118"/>
      <c r="BJ103" s="118"/>
      <c r="BK103" s="118"/>
      <c r="BL103" s="118"/>
      <c r="BM103" s="118"/>
      <c r="BN103" s="118"/>
      <c r="BO103" s="118"/>
      <c r="BP103" s="118"/>
      <c r="BQ103" s="118"/>
      <c r="BR103" s="118"/>
      <c r="BS103" s="118"/>
      <c r="BT103" s="118"/>
      <c r="BU103" s="118"/>
      <c r="BV103" s="118"/>
      <c r="BW103" s="118"/>
      <c r="BX103" s="118"/>
      <c r="BY103" s="118"/>
      <c r="BZ103" s="118"/>
      <c r="CA103" s="118"/>
      <c r="CB103" s="118"/>
      <c r="CC103" s="118"/>
      <c r="CD103" s="118"/>
    </row>
    <row r="104" spans="1:82" x14ac:dyDescent="0.2">
      <c r="A104" s="118"/>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8"/>
      <c r="AX104" s="118"/>
      <c r="AY104" s="118"/>
      <c r="AZ104" s="118"/>
      <c r="BA104" s="118"/>
      <c r="BB104" s="118"/>
      <c r="BC104" s="118"/>
      <c r="BD104" s="118"/>
      <c r="BE104" s="118"/>
      <c r="BF104" s="118"/>
      <c r="BG104" s="118"/>
      <c r="BH104" s="118"/>
      <c r="BI104" s="118"/>
      <c r="BJ104" s="118"/>
      <c r="BK104" s="118"/>
      <c r="BL104" s="118"/>
      <c r="BM104" s="118"/>
      <c r="BN104" s="118"/>
      <c r="BO104" s="118"/>
      <c r="BP104" s="118"/>
      <c r="BQ104" s="118"/>
      <c r="BR104" s="118"/>
      <c r="BS104" s="118"/>
      <c r="BT104" s="118"/>
      <c r="BU104" s="118"/>
      <c r="BV104" s="118"/>
      <c r="BW104" s="118"/>
      <c r="BX104" s="118"/>
      <c r="BY104" s="118"/>
      <c r="BZ104" s="118"/>
      <c r="CA104" s="118"/>
      <c r="CB104" s="118"/>
      <c r="CC104" s="118"/>
      <c r="CD104" s="118"/>
    </row>
    <row r="105" spans="1:82" x14ac:dyDescent="0.2">
      <c r="A105" s="118"/>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c r="BK105" s="118"/>
      <c r="BL105" s="118"/>
      <c r="BM105" s="118"/>
      <c r="BN105" s="118"/>
      <c r="BO105" s="118"/>
      <c r="BP105" s="118"/>
      <c r="BQ105" s="118"/>
      <c r="BR105" s="118"/>
      <c r="BS105" s="118"/>
      <c r="BT105" s="118"/>
      <c r="BU105" s="118"/>
      <c r="BV105" s="118"/>
      <c r="BW105" s="118"/>
      <c r="BX105" s="118"/>
      <c r="BY105" s="118"/>
      <c r="BZ105" s="118"/>
      <c r="CA105" s="118"/>
      <c r="CB105" s="118"/>
      <c r="CC105" s="118"/>
      <c r="CD105" s="118"/>
    </row>
    <row r="106" spans="1:82" x14ac:dyDescent="0.2">
      <c r="A106" s="118"/>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c r="BI106" s="118"/>
      <c r="BJ106" s="118"/>
      <c r="BK106" s="118"/>
      <c r="BL106" s="118"/>
      <c r="BM106" s="118"/>
      <c r="BN106" s="118"/>
      <c r="BO106" s="118"/>
      <c r="BP106" s="118"/>
      <c r="BQ106" s="118"/>
      <c r="BR106" s="118"/>
      <c r="BS106" s="118"/>
      <c r="BT106" s="118"/>
      <c r="BU106" s="118"/>
      <c r="BV106" s="118"/>
      <c r="BW106" s="118"/>
      <c r="BX106" s="118"/>
      <c r="BY106" s="118"/>
      <c r="BZ106" s="118"/>
      <c r="CA106" s="118"/>
      <c r="CB106" s="118"/>
      <c r="CC106" s="118"/>
      <c r="CD106" s="118"/>
    </row>
    <row r="107" spans="1:82" x14ac:dyDescent="0.2">
      <c r="A107" s="118"/>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c r="BI107" s="118"/>
      <c r="BJ107" s="118"/>
      <c r="BK107" s="118"/>
      <c r="BL107" s="118"/>
      <c r="BM107" s="118"/>
      <c r="BN107" s="118"/>
      <c r="BO107" s="118"/>
      <c r="BP107" s="118"/>
      <c r="BQ107" s="118"/>
      <c r="BR107" s="118"/>
      <c r="BS107" s="118"/>
      <c r="BT107" s="118"/>
      <c r="BU107" s="118"/>
      <c r="BV107" s="118"/>
      <c r="BW107" s="118"/>
      <c r="BX107" s="118"/>
      <c r="BY107" s="118"/>
      <c r="BZ107" s="118"/>
      <c r="CA107" s="118"/>
      <c r="CB107" s="118"/>
      <c r="CC107" s="118"/>
      <c r="CD107" s="118"/>
    </row>
    <row r="108" spans="1:82" x14ac:dyDescent="0.2">
      <c r="A108" s="118"/>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c r="AW108" s="118"/>
      <c r="AX108" s="118"/>
      <c r="AY108" s="118"/>
      <c r="AZ108" s="118"/>
      <c r="BA108" s="118"/>
      <c r="BB108" s="118"/>
      <c r="BC108" s="118"/>
      <c r="BD108" s="118"/>
      <c r="BE108" s="118"/>
      <c r="BF108" s="118"/>
      <c r="BG108" s="118"/>
      <c r="BH108" s="118"/>
      <c r="BI108" s="118"/>
      <c r="BJ108" s="118"/>
      <c r="BK108" s="118"/>
      <c r="BL108" s="118"/>
      <c r="BM108" s="118"/>
      <c r="BN108" s="118"/>
      <c r="BO108" s="118"/>
      <c r="BP108" s="118"/>
      <c r="BQ108" s="118"/>
      <c r="BR108" s="118"/>
      <c r="BS108" s="118"/>
      <c r="BT108" s="118"/>
      <c r="BU108" s="118"/>
      <c r="BV108" s="118"/>
      <c r="BW108" s="118"/>
      <c r="BX108" s="118"/>
      <c r="BY108" s="118"/>
      <c r="BZ108" s="118"/>
      <c r="CA108" s="118"/>
      <c r="CB108" s="118"/>
      <c r="CC108" s="118"/>
      <c r="CD108" s="118"/>
    </row>
    <row r="109" spans="1:82" x14ac:dyDescent="0.2">
      <c r="A109" s="118"/>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c r="AW109" s="118"/>
      <c r="AX109" s="118"/>
      <c r="AY109" s="118"/>
      <c r="AZ109" s="118"/>
      <c r="BA109" s="118"/>
      <c r="BB109" s="118"/>
      <c r="BC109" s="118"/>
      <c r="BD109" s="118"/>
      <c r="BE109" s="118"/>
      <c r="BF109" s="118"/>
      <c r="BG109" s="118"/>
      <c r="BH109" s="118"/>
      <c r="BI109" s="118"/>
      <c r="BJ109" s="118"/>
      <c r="BK109" s="118"/>
      <c r="BL109" s="118"/>
      <c r="BM109" s="118"/>
      <c r="BN109" s="118"/>
      <c r="BO109" s="118"/>
      <c r="BP109" s="118"/>
      <c r="BQ109" s="118"/>
      <c r="BR109" s="118"/>
      <c r="BS109" s="118"/>
      <c r="BT109" s="118"/>
      <c r="BU109" s="118"/>
      <c r="BV109" s="118"/>
      <c r="BW109" s="118"/>
      <c r="BX109" s="118"/>
      <c r="BY109" s="118"/>
      <c r="BZ109" s="118"/>
      <c r="CA109" s="118"/>
      <c r="CB109" s="118"/>
      <c r="CC109" s="118"/>
      <c r="CD109" s="118"/>
    </row>
    <row r="110" spans="1:82" x14ac:dyDescent="0.2">
      <c r="A110" s="118"/>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c r="BI110" s="118"/>
      <c r="BJ110" s="118"/>
      <c r="BK110" s="118"/>
      <c r="BL110" s="118"/>
      <c r="BM110" s="118"/>
      <c r="BN110" s="118"/>
      <c r="BO110" s="118"/>
      <c r="BP110" s="118"/>
      <c r="BQ110" s="118"/>
      <c r="BR110" s="118"/>
      <c r="BS110" s="118"/>
      <c r="BT110" s="118"/>
      <c r="BU110" s="118"/>
      <c r="BV110" s="118"/>
      <c r="BW110" s="118"/>
      <c r="BX110" s="118"/>
      <c r="BY110" s="118"/>
      <c r="BZ110" s="118"/>
      <c r="CA110" s="118"/>
      <c r="CB110" s="118"/>
      <c r="CC110" s="118"/>
      <c r="CD110" s="118"/>
    </row>
    <row r="111" spans="1:82" x14ac:dyDescent="0.2">
      <c r="A111" s="118"/>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c r="BI111" s="118"/>
      <c r="BJ111" s="118"/>
      <c r="BK111" s="118"/>
      <c r="BL111" s="118"/>
      <c r="BM111" s="118"/>
      <c r="BN111" s="118"/>
      <c r="BO111" s="118"/>
      <c r="BP111" s="118"/>
      <c r="BQ111" s="118"/>
      <c r="BR111" s="118"/>
      <c r="BS111" s="118"/>
      <c r="BT111" s="118"/>
      <c r="BU111" s="118"/>
      <c r="BV111" s="118"/>
      <c r="BW111" s="118"/>
      <c r="BX111" s="118"/>
      <c r="BY111" s="118"/>
      <c r="BZ111" s="118"/>
      <c r="CA111" s="118"/>
      <c r="CB111" s="118"/>
      <c r="CC111" s="118"/>
      <c r="CD111" s="118"/>
    </row>
    <row r="112" spans="1:82" x14ac:dyDescent="0.2">
      <c r="A112" s="118"/>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118"/>
      <c r="BA112" s="118"/>
      <c r="BB112" s="118"/>
      <c r="BC112" s="118"/>
      <c r="BD112" s="118"/>
      <c r="BE112" s="118"/>
      <c r="BF112" s="118"/>
      <c r="BG112" s="118"/>
      <c r="BH112" s="118"/>
      <c r="BI112" s="118"/>
      <c r="BJ112" s="118"/>
      <c r="BK112" s="118"/>
      <c r="BL112" s="118"/>
      <c r="BM112" s="118"/>
      <c r="BN112" s="118"/>
      <c r="BO112" s="118"/>
      <c r="BP112" s="118"/>
      <c r="BQ112" s="118"/>
      <c r="BR112" s="118"/>
      <c r="BS112" s="118"/>
      <c r="BT112" s="118"/>
      <c r="BU112" s="118"/>
      <c r="BV112" s="118"/>
      <c r="BW112" s="118"/>
      <c r="BX112" s="118"/>
      <c r="BY112" s="118"/>
      <c r="BZ112" s="118"/>
      <c r="CA112" s="118"/>
      <c r="CB112" s="118"/>
      <c r="CC112" s="118"/>
      <c r="CD112" s="118"/>
    </row>
    <row r="113" spans="1:82" x14ac:dyDescent="0.2">
      <c r="A113" s="118"/>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118"/>
      <c r="AQ113" s="118"/>
      <c r="AR113" s="118"/>
      <c r="AS113" s="118"/>
      <c r="AT113" s="118"/>
      <c r="AU113" s="118"/>
      <c r="AV113" s="118"/>
      <c r="AW113" s="118"/>
      <c r="AX113" s="118"/>
      <c r="AY113" s="118"/>
      <c r="AZ113" s="118"/>
      <c r="BA113" s="118"/>
      <c r="BB113" s="118"/>
      <c r="BC113" s="118"/>
      <c r="BD113" s="118"/>
      <c r="BE113" s="118"/>
      <c r="BF113" s="118"/>
      <c r="BG113" s="118"/>
      <c r="BH113" s="118"/>
      <c r="BI113" s="118"/>
      <c r="BJ113" s="118"/>
      <c r="BK113" s="118"/>
      <c r="BL113" s="118"/>
      <c r="BM113" s="118"/>
      <c r="BN113" s="118"/>
      <c r="BO113" s="118"/>
      <c r="BP113" s="118"/>
      <c r="BQ113" s="118"/>
      <c r="BR113" s="118"/>
      <c r="BS113" s="118"/>
      <c r="BT113" s="118"/>
      <c r="BU113" s="118"/>
      <c r="BV113" s="118"/>
      <c r="BW113" s="118"/>
      <c r="BX113" s="118"/>
      <c r="BY113" s="118"/>
      <c r="BZ113" s="118"/>
      <c r="CA113" s="118"/>
      <c r="CB113" s="118"/>
      <c r="CC113" s="118"/>
      <c r="CD113" s="118"/>
    </row>
    <row r="114" spans="1:82" x14ac:dyDescent="0.2">
      <c r="A114" s="118"/>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c r="AQ114" s="118"/>
      <c r="AR114" s="118"/>
      <c r="AS114" s="118"/>
      <c r="AT114" s="118"/>
      <c r="AU114" s="118"/>
      <c r="AV114" s="118"/>
      <c r="AW114" s="118"/>
      <c r="AX114" s="118"/>
      <c r="AY114" s="118"/>
      <c r="AZ114" s="118"/>
      <c r="BA114" s="118"/>
      <c r="BB114" s="118"/>
      <c r="BC114" s="118"/>
      <c r="BD114" s="118"/>
      <c r="BE114" s="118"/>
      <c r="BF114" s="118"/>
      <c r="BG114" s="118"/>
      <c r="BH114" s="118"/>
      <c r="BI114" s="118"/>
      <c r="BJ114" s="118"/>
      <c r="BK114" s="118"/>
      <c r="BL114" s="118"/>
      <c r="BM114" s="118"/>
      <c r="BN114" s="118"/>
      <c r="BO114" s="118"/>
      <c r="BP114" s="118"/>
      <c r="BQ114" s="118"/>
      <c r="BR114" s="118"/>
      <c r="BS114" s="118"/>
      <c r="BT114" s="118"/>
      <c r="BU114" s="118"/>
      <c r="BV114" s="118"/>
      <c r="BW114" s="118"/>
      <c r="BX114" s="118"/>
      <c r="BY114" s="118"/>
      <c r="BZ114" s="118"/>
      <c r="CA114" s="118"/>
      <c r="CB114" s="118"/>
      <c r="CC114" s="118"/>
      <c r="CD114" s="118"/>
    </row>
    <row r="115" spans="1:82" x14ac:dyDescent="0.2">
      <c r="A115" s="118"/>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118"/>
      <c r="AQ115" s="118"/>
      <c r="AR115" s="118"/>
      <c r="AS115" s="118"/>
      <c r="AT115" s="118"/>
      <c r="AU115" s="118"/>
      <c r="AV115" s="118"/>
      <c r="AW115" s="118"/>
      <c r="AX115" s="118"/>
      <c r="AY115" s="118"/>
      <c r="AZ115" s="118"/>
      <c r="BA115" s="118"/>
      <c r="BB115" s="118"/>
      <c r="BC115" s="118"/>
      <c r="BD115" s="118"/>
      <c r="BE115" s="118"/>
      <c r="BF115" s="118"/>
      <c r="BG115" s="118"/>
      <c r="BH115" s="118"/>
      <c r="BI115" s="118"/>
      <c r="BJ115" s="118"/>
      <c r="BK115" s="118"/>
      <c r="BL115" s="118"/>
      <c r="BM115" s="118"/>
      <c r="BN115" s="118"/>
      <c r="BO115" s="118"/>
      <c r="BP115" s="118"/>
      <c r="BQ115" s="118"/>
      <c r="BR115" s="118"/>
      <c r="BS115" s="118"/>
      <c r="BT115" s="118"/>
      <c r="BU115" s="118"/>
      <c r="BV115" s="118"/>
      <c r="BW115" s="118"/>
      <c r="BX115" s="118"/>
      <c r="BY115" s="118"/>
      <c r="BZ115" s="118"/>
      <c r="CA115" s="118"/>
      <c r="CB115" s="118"/>
      <c r="CC115" s="118"/>
      <c r="CD115" s="118"/>
    </row>
    <row r="116" spans="1:82" x14ac:dyDescent="0.2">
      <c r="A116" s="118"/>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c r="AR116" s="118"/>
      <c r="AS116" s="118"/>
      <c r="AT116" s="118"/>
      <c r="AU116" s="118"/>
      <c r="AV116" s="118"/>
      <c r="AW116" s="118"/>
      <c r="AX116" s="118"/>
      <c r="AY116" s="118"/>
      <c r="AZ116" s="118"/>
      <c r="BA116" s="118"/>
      <c r="BB116" s="118"/>
      <c r="BC116" s="118"/>
      <c r="BD116" s="118"/>
      <c r="BE116" s="118"/>
      <c r="BF116" s="118"/>
      <c r="BG116" s="118"/>
      <c r="BH116" s="118"/>
      <c r="BI116" s="118"/>
      <c r="BJ116" s="118"/>
      <c r="BK116" s="118"/>
      <c r="BL116" s="118"/>
      <c r="BM116" s="118"/>
      <c r="BN116" s="118"/>
      <c r="BO116" s="118"/>
      <c r="BP116" s="118"/>
      <c r="BQ116" s="118"/>
      <c r="BR116" s="118"/>
      <c r="BS116" s="118"/>
      <c r="BT116" s="118"/>
      <c r="BU116" s="118"/>
      <c r="BV116" s="118"/>
      <c r="BW116" s="118"/>
      <c r="BX116" s="118"/>
      <c r="BY116" s="118"/>
      <c r="BZ116" s="118"/>
      <c r="CA116" s="118"/>
      <c r="CB116" s="118"/>
      <c r="CC116" s="118"/>
      <c r="CD116" s="118"/>
    </row>
    <row r="117" spans="1:82" x14ac:dyDescent="0.2">
      <c r="A117" s="118"/>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c r="AW117" s="118"/>
      <c r="AX117" s="118"/>
      <c r="AY117" s="118"/>
      <c r="AZ117" s="118"/>
      <c r="BA117" s="118"/>
      <c r="BB117" s="118"/>
      <c r="BC117" s="118"/>
      <c r="BD117" s="118"/>
      <c r="BE117" s="118"/>
      <c r="BF117" s="118"/>
      <c r="BG117" s="118"/>
      <c r="BH117" s="118"/>
      <c r="BI117" s="118"/>
      <c r="BJ117" s="118"/>
      <c r="BK117" s="118"/>
      <c r="BL117" s="118"/>
      <c r="BM117" s="118"/>
      <c r="BN117" s="118"/>
      <c r="BO117" s="118"/>
      <c r="BP117" s="118"/>
      <c r="BQ117" s="118"/>
      <c r="BR117" s="118"/>
      <c r="BS117" s="118"/>
      <c r="BT117" s="118"/>
      <c r="BU117" s="118"/>
      <c r="BV117" s="118"/>
      <c r="BW117" s="118"/>
      <c r="BX117" s="118"/>
      <c r="BY117" s="118"/>
      <c r="BZ117" s="118"/>
      <c r="CA117" s="118"/>
      <c r="CB117" s="118"/>
      <c r="CC117" s="118"/>
      <c r="CD117" s="118"/>
    </row>
    <row r="118" spans="1:82" x14ac:dyDescent="0.2">
      <c r="A118" s="118"/>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8"/>
      <c r="AZ118" s="118"/>
      <c r="BA118" s="118"/>
      <c r="BB118" s="118"/>
      <c r="BC118" s="118"/>
      <c r="BD118" s="118"/>
      <c r="BE118" s="118"/>
      <c r="BF118" s="118"/>
      <c r="BG118" s="118"/>
      <c r="BH118" s="118"/>
      <c r="BI118" s="118"/>
      <c r="BJ118" s="118"/>
      <c r="BK118" s="118"/>
      <c r="BL118" s="118"/>
      <c r="BM118" s="118"/>
      <c r="BN118" s="118"/>
      <c r="BO118" s="118"/>
      <c r="BP118" s="118"/>
      <c r="BQ118" s="118"/>
      <c r="BR118" s="118"/>
      <c r="BS118" s="118"/>
      <c r="BT118" s="118"/>
      <c r="BU118" s="118"/>
      <c r="BV118" s="118"/>
      <c r="BW118" s="118"/>
      <c r="BX118" s="118"/>
      <c r="BY118" s="118"/>
      <c r="BZ118" s="118"/>
      <c r="CA118" s="118"/>
      <c r="CB118" s="118"/>
      <c r="CC118" s="118"/>
      <c r="CD118" s="118"/>
    </row>
    <row r="119" spans="1:82" x14ac:dyDescent="0.2">
      <c r="A119" s="118"/>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c r="AR119" s="118"/>
      <c r="AS119" s="118"/>
      <c r="AT119" s="118"/>
      <c r="AU119" s="118"/>
      <c r="AV119" s="118"/>
      <c r="AW119" s="118"/>
      <c r="AX119" s="118"/>
      <c r="AY119" s="118"/>
      <c r="AZ119" s="118"/>
      <c r="BA119" s="118"/>
      <c r="BB119" s="118"/>
      <c r="BC119" s="118"/>
      <c r="BD119" s="118"/>
      <c r="BE119" s="118"/>
      <c r="BF119" s="118"/>
      <c r="BG119" s="118"/>
      <c r="BH119" s="118"/>
      <c r="BI119" s="118"/>
      <c r="BJ119" s="118"/>
      <c r="BK119" s="118"/>
      <c r="BL119" s="118"/>
      <c r="BM119" s="118"/>
      <c r="BN119" s="118"/>
      <c r="BO119" s="118"/>
      <c r="BP119" s="118"/>
      <c r="BQ119" s="118"/>
      <c r="BR119" s="118"/>
      <c r="BS119" s="118"/>
      <c r="BT119" s="118"/>
      <c r="BU119" s="118"/>
      <c r="BV119" s="118"/>
      <c r="BW119" s="118"/>
      <c r="BX119" s="118"/>
      <c r="BY119" s="118"/>
      <c r="BZ119" s="118"/>
      <c r="CA119" s="118"/>
      <c r="CB119" s="118"/>
      <c r="CC119" s="118"/>
      <c r="CD119" s="118"/>
    </row>
    <row r="120" spans="1:82" x14ac:dyDescent="0.2">
      <c r="A120" s="118"/>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118"/>
      <c r="BE120" s="118"/>
      <c r="BF120" s="118"/>
      <c r="BG120" s="118"/>
      <c r="BH120" s="118"/>
      <c r="BI120" s="118"/>
      <c r="BJ120" s="118"/>
      <c r="BK120" s="118"/>
      <c r="BL120" s="118"/>
      <c r="BM120" s="118"/>
      <c r="BN120" s="118"/>
      <c r="BO120" s="118"/>
      <c r="BP120" s="118"/>
      <c r="BQ120" s="118"/>
      <c r="BR120" s="118"/>
      <c r="BS120" s="118"/>
      <c r="BT120" s="118"/>
      <c r="BU120" s="118"/>
      <c r="BV120" s="118"/>
      <c r="BW120" s="118"/>
      <c r="BX120" s="118"/>
      <c r="BY120" s="118"/>
      <c r="BZ120" s="118"/>
      <c r="CA120" s="118"/>
      <c r="CB120" s="118"/>
      <c r="CC120" s="118"/>
      <c r="CD120" s="118"/>
    </row>
    <row r="121" spans="1:82" x14ac:dyDescent="0.2">
      <c r="A121" s="118"/>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8"/>
      <c r="AY121" s="118"/>
      <c r="AZ121" s="118"/>
      <c r="BA121" s="118"/>
      <c r="BB121" s="118"/>
      <c r="BC121" s="118"/>
      <c r="BD121" s="118"/>
      <c r="BE121" s="118"/>
      <c r="BF121" s="118"/>
      <c r="BG121" s="118"/>
      <c r="BH121" s="118"/>
      <c r="BI121" s="118"/>
      <c r="BJ121" s="118"/>
      <c r="BK121" s="118"/>
      <c r="BL121" s="118"/>
      <c r="BM121" s="118"/>
      <c r="BN121" s="118"/>
      <c r="BO121" s="118"/>
      <c r="BP121" s="118"/>
      <c r="BQ121" s="118"/>
      <c r="BR121" s="118"/>
      <c r="BS121" s="118"/>
      <c r="BT121" s="118"/>
      <c r="BU121" s="118"/>
      <c r="BV121" s="118"/>
      <c r="BW121" s="118"/>
      <c r="BX121" s="118"/>
      <c r="BY121" s="118"/>
      <c r="BZ121" s="118"/>
      <c r="CA121" s="118"/>
      <c r="CB121" s="118"/>
      <c r="CC121" s="118"/>
      <c r="CD121" s="118"/>
    </row>
    <row r="122" spans="1:82" x14ac:dyDescent="0.2">
      <c r="A122" s="118"/>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c r="AY122" s="118"/>
      <c r="AZ122" s="118"/>
      <c r="BA122" s="118"/>
      <c r="BB122" s="118"/>
      <c r="BC122" s="118"/>
      <c r="BD122" s="118"/>
      <c r="BE122" s="118"/>
      <c r="BF122" s="118"/>
      <c r="BG122" s="118"/>
      <c r="BH122" s="118"/>
      <c r="BI122" s="118"/>
      <c r="BJ122" s="118"/>
      <c r="BK122" s="118"/>
      <c r="BL122" s="118"/>
      <c r="BM122" s="118"/>
      <c r="BN122" s="118"/>
      <c r="BO122" s="118"/>
      <c r="BP122" s="118"/>
      <c r="BQ122" s="118"/>
      <c r="BR122" s="118"/>
      <c r="BS122" s="118"/>
      <c r="BT122" s="118"/>
      <c r="BU122" s="118"/>
      <c r="BV122" s="118"/>
      <c r="BW122" s="118"/>
      <c r="BX122" s="118"/>
      <c r="BY122" s="118"/>
      <c r="BZ122" s="118"/>
      <c r="CA122" s="118"/>
      <c r="CB122" s="118"/>
      <c r="CC122" s="118"/>
      <c r="CD122" s="118"/>
    </row>
    <row r="123" spans="1:82" x14ac:dyDescent="0.2">
      <c r="A123" s="118"/>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c r="AR123" s="118"/>
      <c r="AS123" s="118"/>
      <c r="AT123" s="118"/>
      <c r="AU123" s="118"/>
      <c r="AV123" s="118"/>
      <c r="AW123" s="118"/>
      <c r="AX123" s="118"/>
      <c r="AY123" s="118"/>
      <c r="AZ123" s="118"/>
      <c r="BA123" s="118"/>
      <c r="BB123" s="118"/>
      <c r="BC123" s="118"/>
      <c r="BD123" s="118"/>
      <c r="BE123" s="118"/>
      <c r="BF123" s="118"/>
      <c r="BG123" s="118"/>
      <c r="BH123" s="118"/>
      <c r="BI123" s="118"/>
      <c r="BJ123" s="118"/>
      <c r="BK123" s="118"/>
      <c r="BL123" s="118"/>
      <c r="BM123" s="118"/>
      <c r="BN123" s="118"/>
      <c r="BO123" s="118"/>
      <c r="BP123" s="118"/>
      <c r="BQ123" s="118"/>
      <c r="BR123" s="118"/>
      <c r="BS123" s="118"/>
      <c r="BT123" s="118"/>
      <c r="BU123" s="118"/>
      <c r="BV123" s="118"/>
      <c r="BW123" s="118"/>
      <c r="BX123" s="118"/>
      <c r="BY123" s="118"/>
      <c r="BZ123" s="118"/>
      <c r="CA123" s="118"/>
      <c r="CB123" s="118"/>
      <c r="CC123" s="118"/>
      <c r="CD123" s="118"/>
    </row>
    <row r="124" spans="1:82" x14ac:dyDescent="0.2">
      <c r="A124" s="118"/>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c r="AY124" s="118"/>
      <c r="AZ124" s="118"/>
      <c r="BA124" s="118"/>
      <c r="BB124" s="118"/>
      <c r="BC124" s="118"/>
      <c r="BD124" s="118"/>
      <c r="BE124" s="118"/>
      <c r="BF124" s="118"/>
      <c r="BG124" s="118"/>
      <c r="BH124" s="118"/>
      <c r="BI124" s="118"/>
      <c r="BJ124" s="118"/>
      <c r="BK124" s="118"/>
      <c r="BL124" s="118"/>
      <c r="BM124" s="118"/>
      <c r="BN124" s="118"/>
      <c r="BO124" s="118"/>
      <c r="BP124" s="118"/>
      <c r="BQ124" s="118"/>
      <c r="BR124" s="118"/>
      <c r="BS124" s="118"/>
      <c r="BT124" s="118"/>
      <c r="BU124" s="118"/>
      <c r="BV124" s="118"/>
      <c r="BW124" s="118"/>
      <c r="BX124" s="118"/>
      <c r="BY124" s="118"/>
      <c r="BZ124" s="118"/>
      <c r="CA124" s="118"/>
      <c r="CB124" s="118"/>
      <c r="CC124" s="118"/>
      <c r="CD124" s="118"/>
    </row>
    <row r="125" spans="1:82" x14ac:dyDescent="0.2">
      <c r="A125" s="118"/>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c r="AR125" s="118"/>
      <c r="AS125" s="118"/>
      <c r="AT125" s="118"/>
      <c r="AU125" s="118"/>
      <c r="AV125" s="118"/>
      <c r="AW125" s="118"/>
      <c r="AX125" s="118"/>
      <c r="AY125" s="118"/>
      <c r="AZ125" s="118"/>
      <c r="BA125" s="118"/>
      <c r="BB125" s="118"/>
      <c r="BC125" s="118"/>
      <c r="BD125" s="118"/>
      <c r="BE125" s="118"/>
      <c r="BF125" s="118"/>
      <c r="BG125" s="118"/>
      <c r="BH125" s="118"/>
      <c r="BI125" s="118"/>
      <c r="BJ125" s="118"/>
      <c r="BK125" s="118"/>
      <c r="BL125" s="118"/>
      <c r="BM125" s="118"/>
      <c r="BN125" s="118"/>
      <c r="BO125" s="118"/>
      <c r="BP125" s="118"/>
      <c r="BQ125" s="118"/>
      <c r="BR125" s="118"/>
      <c r="BS125" s="118"/>
      <c r="BT125" s="118"/>
      <c r="BU125" s="118"/>
      <c r="BV125" s="118"/>
      <c r="BW125" s="118"/>
      <c r="BX125" s="118"/>
      <c r="BY125" s="118"/>
      <c r="BZ125" s="118"/>
      <c r="CA125" s="118"/>
      <c r="CB125" s="118"/>
      <c r="CC125" s="118"/>
      <c r="CD125" s="118"/>
    </row>
    <row r="126" spans="1:82" x14ac:dyDescent="0.2">
      <c r="A126" s="118"/>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c r="AT126" s="118"/>
      <c r="AU126" s="118"/>
      <c r="AV126" s="118"/>
      <c r="AW126" s="118"/>
      <c r="AX126" s="118"/>
      <c r="AY126" s="118"/>
      <c r="AZ126" s="118"/>
      <c r="BA126" s="118"/>
      <c r="BB126" s="118"/>
      <c r="BC126" s="118"/>
      <c r="BD126" s="118"/>
      <c r="BE126" s="118"/>
      <c r="BF126" s="118"/>
      <c r="BG126" s="118"/>
      <c r="BH126" s="118"/>
      <c r="BI126" s="118"/>
      <c r="BJ126" s="118"/>
      <c r="BK126" s="118"/>
      <c r="BL126" s="118"/>
      <c r="BM126" s="118"/>
      <c r="BN126" s="118"/>
      <c r="BO126" s="118"/>
      <c r="BP126" s="118"/>
      <c r="BQ126" s="118"/>
      <c r="BR126" s="118"/>
      <c r="BS126" s="118"/>
      <c r="BT126" s="118"/>
      <c r="BU126" s="118"/>
      <c r="BV126" s="118"/>
      <c r="BW126" s="118"/>
      <c r="BX126" s="118"/>
      <c r="BY126" s="118"/>
      <c r="BZ126" s="118"/>
      <c r="CA126" s="118"/>
      <c r="CB126" s="118"/>
      <c r="CC126" s="118"/>
      <c r="CD126" s="118"/>
    </row>
    <row r="127" spans="1:82" x14ac:dyDescent="0.2">
      <c r="A127" s="118"/>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118"/>
      <c r="AQ127" s="118"/>
      <c r="AR127" s="118"/>
      <c r="AS127" s="118"/>
      <c r="AT127" s="118"/>
      <c r="AU127" s="118"/>
      <c r="AV127" s="118"/>
      <c r="AW127" s="118"/>
      <c r="AX127" s="118"/>
      <c r="AY127" s="118"/>
      <c r="AZ127" s="118"/>
      <c r="BA127" s="118"/>
      <c r="BB127" s="118"/>
      <c r="BC127" s="118"/>
      <c r="BD127" s="118"/>
      <c r="BE127" s="118"/>
      <c r="BF127" s="118"/>
      <c r="BG127" s="118"/>
      <c r="BH127" s="118"/>
      <c r="BI127" s="118"/>
      <c r="BJ127" s="118"/>
      <c r="BK127" s="118"/>
      <c r="BL127" s="118"/>
      <c r="BM127" s="118"/>
      <c r="BN127" s="118"/>
      <c r="BO127" s="118"/>
      <c r="BP127" s="118"/>
      <c r="BQ127" s="118"/>
      <c r="BR127" s="118"/>
      <c r="BS127" s="118"/>
      <c r="BT127" s="118"/>
      <c r="BU127" s="118"/>
      <c r="BV127" s="118"/>
      <c r="BW127" s="118"/>
      <c r="BX127" s="118"/>
      <c r="BY127" s="118"/>
      <c r="BZ127" s="118"/>
      <c r="CA127" s="118"/>
      <c r="CB127" s="118"/>
      <c r="CC127" s="118"/>
      <c r="CD127" s="118"/>
    </row>
    <row r="128" spans="1:82" x14ac:dyDescent="0.2">
      <c r="A128" s="118"/>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8"/>
      <c r="AY128" s="118"/>
      <c r="AZ128" s="118"/>
      <c r="BA128" s="118"/>
      <c r="BB128" s="118"/>
      <c r="BC128" s="118"/>
      <c r="BD128" s="118"/>
      <c r="BE128" s="118"/>
      <c r="BF128" s="118"/>
      <c r="BG128" s="118"/>
      <c r="BH128" s="118"/>
      <c r="BI128" s="118"/>
      <c r="BJ128" s="118"/>
      <c r="BK128" s="118"/>
      <c r="BL128" s="118"/>
      <c r="BM128" s="118"/>
      <c r="BN128" s="118"/>
      <c r="BO128" s="118"/>
      <c r="BP128" s="118"/>
      <c r="BQ128" s="118"/>
      <c r="BR128" s="118"/>
      <c r="BS128" s="118"/>
      <c r="BT128" s="118"/>
      <c r="BU128" s="118"/>
      <c r="BV128" s="118"/>
      <c r="BW128" s="118"/>
      <c r="BX128" s="118"/>
      <c r="BY128" s="118"/>
      <c r="BZ128" s="118"/>
      <c r="CA128" s="118"/>
      <c r="CB128" s="118"/>
      <c r="CC128" s="118"/>
      <c r="CD128" s="118"/>
    </row>
    <row r="129" spans="1:82" x14ac:dyDescent="0.2">
      <c r="A129" s="118"/>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18"/>
      <c r="AY129" s="118"/>
      <c r="AZ129" s="118"/>
      <c r="BA129" s="118"/>
      <c r="BB129" s="118"/>
      <c r="BC129" s="118"/>
      <c r="BD129" s="118"/>
      <c r="BE129" s="118"/>
      <c r="BF129" s="118"/>
      <c r="BG129" s="118"/>
      <c r="BH129" s="118"/>
      <c r="BI129" s="118"/>
      <c r="BJ129" s="118"/>
      <c r="BK129" s="118"/>
      <c r="BL129" s="118"/>
      <c r="BM129" s="118"/>
      <c r="BN129" s="118"/>
      <c r="BO129" s="118"/>
      <c r="BP129" s="118"/>
      <c r="BQ129" s="118"/>
      <c r="BR129" s="118"/>
      <c r="BS129" s="118"/>
      <c r="BT129" s="118"/>
      <c r="BU129" s="118"/>
      <c r="BV129" s="118"/>
      <c r="BW129" s="118"/>
      <c r="BX129" s="118"/>
      <c r="BY129" s="118"/>
      <c r="BZ129" s="118"/>
      <c r="CA129" s="118"/>
      <c r="CB129" s="118"/>
      <c r="CC129" s="118"/>
      <c r="CD129" s="118"/>
    </row>
    <row r="130" spans="1:82" x14ac:dyDescent="0.2">
      <c r="A130" s="118"/>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118"/>
      <c r="AQ130" s="118"/>
      <c r="AR130" s="118"/>
      <c r="AS130" s="118"/>
      <c r="AT130" s="118"/>
      <c r="AU130" s="118"/>
      <c r="AV130" s="118"/>
      <c r="AW130" s="118"/>
      <c r="AX130" s="118"/>
      <c r="AY130" s="118"/>
      <c r="AZ130" s="118"/>
      <c r="BA130" s="118"/>
      <c r="BB130" s="118"/>
      <c r="BC130" s="118"/>
      <c r="BD130" s="118"/>
      <c r="BE130" s="118"/>
      <c r="BF130" s="118"/>
      <c r="BG130" s="118"/>
      <c r="BH130" s="118"/>
      <c r="BI130" s="118"/>
      <c r="BJ130" s="118"/>
      <c r="BK130" s="118"/>
      <c r="BL130" s="118"/>
      <c r="BM130" s="118"/>
      <c r="BN130" s="118"/>
      <c r="BO130" s="118"/>
      <c r="BP130" s="118"/>
      <c r="BQ130" s="118"/>
      <c r="BR130" s="118"/>
      <c r="BS130" s="118"/>
      <c r="BT130" s="118"/>
      <c r="BU130" s="118"/>
      <c r="BV130" s="118"/>
      <c r="BW130" s="118"/>
      <c r="BX130" s="118"/>
      <c r="BY130" s="118"/>
      <c r="BZ130" s="118"/>
      <c r="CA130" s="118"/>
      <c r="CB130" s="118"/>
      <c r="CC130" s="118"/>
      <c r="CD130" s="118"/>
    </row>
    <row r="131" spans="1:82" x14ac:dyDescent="0.2">
      <c r="A131" s="118"/>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8"/>
      <c r="AY131" s="118"/>
      <c r="AZ131" s="118"/>
      <c r="BA131" s="118"/>
      <c r="BB131" s="118"/>
      <c r="BC131" s="118"/>
      <c r="BD131" s="118"/>
      <c r="BE131" s="118"/>
      <c r="BF131" s="118"/>
      <c r="BG131" s="118"/>
      <c r="BH131" s="118"/>
      <c r="BI131" s="118"/>
      <c r="BJ131" s="118"/>
      <c r="BK131" s="118"/>
      <c r="BL131" s="118"/>
      <c r="BM131" s="118"/>
      <c r="BN131" s="118"/>
      <c r="BO131" s="118"/>
      <c r="BP131" s="118"/>
      <c r="BQ131" s="118"/>
      <c r="BR131" s="118"/>
      <c r="BS131" s="118"/>
      <c r="BT131" s="118"/>
      <c r="BU131" s="118"/>
      <c r="BV131" s="118"/>
      <c r="BW131" s="118"/>
      <c r="BX131" s="118"/>
      <c r="BY131" s="118"/>
      <c r="BZ131" s="118"/>
      <c r="CA131" s="118"/>
      <c r="CB131" s="118"/>
      <c r="CC131" s="118"/>
      <c r="CD131" s="118"/>
    </row>
    <row r="132" spans="1:82" x14ac:dyDescent="0.2">
      <c r="A132" s="118"/>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118"/>
      <c r="CB132" s="118"/>
      <c r="CC132" s="118"/>
      <c r="CD132" s="118"/>
    </row>
    <row r="133" spans="1:82" x14ac:dyDescent="0.2">
      <c r="A133" s="118"/>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118"/>
      <c r="AQ133" s="118"/>
      <c r="AR133" s="118"/>
      <c r="AS133" s="118"/>
      <c r="AT133" s="118"/>
      <c r="AU133" s="118"/>
      <c r="AV133" s="118"/>
      <c r="AW133" s="118"/>
      <c r="AX133" s="118"/>
      <c r="AY133" s="118"/>
      <c r="AZ133" s="118"/>
      <c r="BA133" s="118"/>
      <c r="BB133" s="118"/>
      <c r="BC133" s="118"/>
      <c r="BD133" s="118"/>
      <c r="BE133" s="118"/>
      <c r="BF133" s="118"/>
      <c r="BG133" s="118"/>
      <c r="BH133" s="118"/>
      <c r="BI133" s="118"/>
      <c r="BJ133" s="118"/>
      <c r="BK133" s="118"/>
      <c r="BL133" s="118"/>
      <c r="BM133" s="118"/>
      <c r="BN133" s="118"/>
      <c r="BO133" s="118"/>
      <c r="BP133" s="118"/>
      <c r="BQ133" s="118"/>
      <c r="BR133" s="118"/>
      <c r="BS133" s="118"/>
      <c r="BT133" s="118"/>
      <c r="BU133" s="118"/>
      <c r="BV133" s="118"/>
      <c r="BW133" s="118"/>
      <c r="BX133" s="118"/>
      <c r="BY133" s="118"/>
      <c r="BZ133" s="118"/>
      <c r="CA133" s="118"/>
      <c r="CB133" s="118"/>
      <c r="CC133" s="118"/>
      <c r="CD133" s="118"/>
    </row>
    <row r="134" spans="1:82" x14ac:dyDescent="0.2">
      <c r="A134" s="118"/>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c r="BI134" s="118"/>
      <c r="BJ134" s="118"/>
      <c r="BK134" s="118"/>
      <c r="BL134" s="118"/>
      <c r="BM134" s="118"/>
      <c r="BN134" s="118"/>
      <c r="BO134" s="118"/>
      <c r="BP134" s="118"/>
      <c r="BQ134" s="118"/>
      <c r="BR134" s="118"/>
      <c r="BS134" s="118"/>
      <c r="BT134" s="118"/>
      <c r="BU134" s="118"/>
      <c r="BV134" s="118"/>
      <c r="BW134" s="118"/>
      <c r="BX134" s="118"/>
      <c r="BY134" s="118"/>
      <c r="BZ134" s="118"/>
      <c r="CA134" s="118"/>
      <c r="CB134" s="118"/>
      <c r="CC134" s="118"/>
      <c r="CD134" s="118"/>
    </row>
    <row r="135" spans="1:82" x14ac:dyDescent="0.2">
      <c r="A135" s="118"/>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c r="AW135" s="118"/>
      <c r="AX135" s="118"/>
      <c r="AY135" s="118"/>
      <c r="AZ135" s="118"/>
      <c r="BA135" s="118"/>
      <c r="BB135" s="118"/>
      <c r="BC135" s="118"/>
      <c r="BD135" s="118"/>
      <c r="BE135" s="118"/>
      <c r="BF135" s="118"/>
      <c r="BG135" s="118"/>
      <c r="BH135" s="118"/>
      <c r="BI135" s="118"/>
      <c r="BJ135" s="118"/>
      <c r="BK135" s="118"/>
      <c r="BL135" s="118"/>
      <c r="BM135" s="118"/>
      <c r="BN135" s="118"/>
      <c r="BO135" s="118"/>
      <c r="BP135" s="118"/>
      <c r="BQ135" s="118"/>
      <c r="BR135" s="118"/>
      <c r="BS135" s="118"/>
      <c r="BT135" s="118"/>
      <c r="BU135" s="118"/>
      <c r="BV135" s="118"/>
      <c r="BW135" s="118"/>
      <c r="BX135" s="118"/>
      <c r="BY135" s="118"/>
      <c r="BZ135" s="118"/>
      <c r="CA135" s="118"/>
      <c r="CB135" s="118"/>
      <c r="CC135" s="118"/>
      <c r="CD135" s="118"/>
    </row>
    <row r="136" spans="1:82" x14ac:dyDescent="0.2">
      <c r="A136" s="118"/>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c r="AT136" s="118"/>
      <c r="AU136" s="118"/>
      <c r="AV136" s="118"/>
      <c r="AW136" s="118"/>
      <c r="AX136" s="118"/>
      <c r="AY136" s="118"/>
      <c r="AZ136" s="118"/>
      <c r="BA136" s="118"/>
      <c r="BB136" s="118"/>
      <c r="BC136" s="118"/>
      <c r="BD136" s="118"/>
      <c r="BE136" s="118"/>
      <c r="BF136" s="118"/>
      <c r="BG136" s="118"/>
      <c r="BH136" s="118"/>
      <c r="BI136" s="118"/>
      <c r="BJ136" s="118"/>
      <c r="BK136" s="118"/>
      <c r="BL136" s="118"/>
      <c r="BM136" s="118"/>
      <c r="BN136" s="118"/>
      <c r="BO136" s="118"/>
      <c r="BP136" s="118"/>
      <c r="BQ136" s="118"/>
      <c r="BR136" s="118"/>
      <c r="BS136" s="118"/>
      <c r="BT136" s="118"/>
      <c r="BU136" s="118"/>
      <c r="BV136" s="118"/>
      <c r="BW136" s="118"/>
      <c r="BX136" s="118"/>
      <c r="BY136" s="118"/>
      <c r="BZ136" s="118"/>
      <c r="CA136" s="118"/>
      <c r="CB136" s="118"/>
      <c r="CC136" s="118"/>
      <c r="CD136" s="118"/>
    </row>
    <row r="137" spans="1:82" x14ac:dyDescent="0.2">
      <c r="A137" s="118"/>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18"/>
      <c r="AS137" s="118"/>
      <c r="AT137" s="118"/>
      <c r="AU137" s="118"/>
      <c r="AV137" s="118"/>
      <c r="AW137" s="118"/>
      <c r="AX137" s="118"/>
      <c r="AY137" s="118"/>
      <c r="AZ137" s="118"/>
      <c r="BA137" s="118"/>
      <c r="BB137" s="118"/>
      <c r="BC137" s="118"/>
      <c r="BD137" s="118"/>
      <c r="BE137" s="118"/>
      <c r="BF137" s="118"/>
      <c r="BG137" s="118"/>
      <c r="BH137" s="118"/>
      <c r="BI137" s="118"/>
      <c r="BJ137" s="118"/>
      <c r="BK137" s="118"/>
      <c r="BL137" s="118"/>
      <c r="BM137" s="118"/>
      <c r="BN137" s="118"/>
      <c r="BO137" s="118"/>
      <c r="BP137" s="118"/>
      <c r="BQ137" s="118"/>
      <c r="BR137" s="118"/>
      <c r="BS137" s="118"/>
      <c r="BT137" s="118"/>
      <c r="BU137" s="118"/>
      <c r="BV137" s="118"/>
      <c r="BW137" s="118"/>
      <c r="BX137" s="118"/>
      <c r="BY137" s="118"/>
      <c r="BZ137" s="118"/>
      <c r="CA137" s="118"/>
      <c r="CB137" s="118"/>
      <c r="CC137" s="118"/>
      <c r="CD137" s="118"/>
    </row>
    <row r="138" spans="1:82" x14ac:dyDescent="0.2">
      <c r="A138" s="118"/>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118"/>
      <c r="AQ138" s="118"/>
      <c r="AR138" s="118"/>
      <c r="AS138" s="118"/>
      <c r="AT138" s="118"/>
      <c r="AU138" s="118"/>
      <c r="AV138" s="118"/>
      <c r="AW138" s="118"/>
      <c r="AX138" s="118"/>
      <c r="AY138" s="118"/>
      <c r="AZ138" s="118"/>
      <c r="BA138" s="118"/>
      <c r="BB138" s="118"/>
      <c r="BC138" s="118"/>
      <c r="BD138" s="118"/>
      <c r="BE138" s="118"/>
      <c r="BF138" s="118"/>
      <c r="BG138" s="118"/>
      <c r="BH138" s="118"/>
      <c r="BI138" s="118"/>
      <c r="BJ138" s="118"/>
      <c r="BK138" s="118"/>
      <c r="BL138" s="118"/>
      <c r="BM138" s="118"/>
      <c r="BN138" s="118"/>
      <c r="BO138" s="118"/>
      <c r="BP138" s="118"/>
      <c r="BQ138" s="118"/>
      <c r="BR138" s="118"/>
      <c r="BS138" s="118"/>
      <c r="BT138" s="118"/>
      <c r="BU138" s="118"/>
      <c r="BV138" s="118"/>
      <c r="BW138" s="118"/>
      <c r="BX138" s="118"/>
      <c r="BY138" s="118"/>
      <c r="BZ138" s="118"/>
      <c r="CA138" s="118"/>
      <c r="CB138" s="118"/>
      <c r="CC138" s="118"/>
      <c r="CD138" s="118"/>
    </row>
    <row r="139" spans="1:82" x14ac:dyDescent="0.2">
      <c r="A139" s="118"/>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118"/>
      <c r="AQ139" s="118"/>
      <c r="AR139" s="118"/>
      <c r="AS139" s="118"/>
      <c r="AT139" s="118"/>
      <c r="AU139" s="118"/>
      <c r="AV139" s="118"/>
      <c r="AW139" s="118"/>
      <c r="AX139" s="118"/>
      <c r="AY139" s="118"/>
      <c r="AZ139" s="118"/>
      <c r="BA139" s="118"/>
      <c r="BB139" s="118"/>
      <c r="BC139" s="118"/>
      <c r="BD139" s="118"/>
      <c r="BE139" s="118"/>
      <c r="BF139" s="118"/>
      <c r="BG139" s="118"/>
      <c r="BH139" s="118"/>
      <c r="BI139" s="118"/>
      <c r="BJ139" s="118"/>
      <c r="BK139" s="118"/>
      <c r="BL139" s="118"/>
      <c r="BM139" s="118"/>
      <c r="BN139" s="118"/>
      <c r="BO139" s="118"/>
      <c r="BP139" s="118"/>
      <c r="BQ139" s="118"/>
      <c r="BR139" s="118"/>
      <c r="BS139" s="118"/>
      <c r="BT139" s="118"/>
      <c r="BU139" s="118"/>
      <c r="BV139" s="118"/>
      <c r="BW139" s="118"/>
      <c r="BX139" s="118"/>
      <c r="BY139" s="118"/>
      <c r="BZ139" s="118"/>
      <c r="CA139" s="118"/>
      <c r="CB139" s="118"/>
      <c r="CC139" s="118"/>
      <c r="CD139" s="118"/>
    </row>
    <row r="140" spans="1:82" x14ac:dyDescent="0.2">
      <c r="A140" s="118"/>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c r="BA140" s="118"/>
      <c r="BB140" s="118"/>
      <c r="BC140" s="118"/>
      <c r="BD140" s="118"/>
      <c r="BE140" s="118"/>
      <c r="BF140" s="118"/>
      <c r="BG140" s="118"/>
      <c r="BH140" s="118"/>
      <c r="BI140" s="118"/>
      <c r="BJ140" s="118"/>
      <c r="BK140" s="118"/>
      <c r="BL140" s="118"/>
      <c r="BM140" s="118"/>
      <c r="BN140" s="118"/>
      <c r="BO140" s="118"/>
      <c r="BP140" s="118"/>
      <c r="BQ140" s="118"/>
      <c r="BR140" s="118"/>
      <c r="BS140" s="118"/>
      <c r="BT140" s="118"/>
      <c r="BU140" s="118"/>
      <c r="BV140" s="118"/>
      <c r="BW140" s="118"/>
      <c r="BX140" s="118"/>
      <c r="BY140" s="118"/>
      <c r="BZ140" s="118"/>
      <c r="CA140" s="118"/>
      <c r="CB140" s="118"/>
      <c r="CC140" s="118"/>
      <c r="CD140" s="118"/>
    </row>
    <row r="141" spans="1:82" x14ac:dyDescent="0.2">
      <c r="A141" s="118"/>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118"/>
      <c r="AQ141" s="118"/>
      <c r="AR141" s="118"/>
      <c r="AS141" s="118"/>
      <c r="AT141" s="118"/>
      <c r="AU141" s="118"/>
      <c r="AV141" s="118"/>
      <c r="AW141" s="118"/>
      <c r="AX141" s="118"/>
      <c r="AY141" s="118"/>
      <c r="AZ141" s="118"/>
      <c r="BA141" s="118"/>
      <c r="BB141" s="118"/>
      <c r="BC141" s="118"/>
      <c r="BD141" s="118"/>
      <c r="BE141" s="118"/>
      <c r="BF141" s="118"/>
      <c r="BG141" s="118"/>
      <c r="BH141" s="118"/>
      <c r="BI141" s="118"/>
      <c r="BJ141" s="118"/>
      <c r="BK141" s="118"/>
      <c r="BL141" s="118"/>
      <c r="BM141" s="118"/>
      <c r="BN141" s="118"/>
      <c r="BO141" s="118"/>
      <c r="BP141" s="118"/>
      <c r="BQ141" s="118"/>
      <c r="BR141" s="118"/>
      <c r="BS141" s="118"/>
      <c r="BT141" s="118"/>
      <c r="BU141" s="118"/>
      <c r="BV141" s="118"/>
      <c r="BW141" s="118"/>
      <c r="BX141" s="118"/>
      <c r="BY141" s="118"/>
      <c r="BZ141" s="118"/>
      <c r="CA141" s="118"/>
      <c r="CB141" s="118"/>
      <c r="CC141" s="118"/>
      <c r="CD141" s="118"/>
    </row>
    <row r="142" spans="1:82" x14ac:dyDescent="0.2">
      <c r="A142" s="118"/>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c r="AW142" s="118"/>
      <c r="AX142" s="118"/>
      <c r="AY142" s="118"/>
      <c r="AZ142" s="118"/>
      <c r="BA142" s="118"/>
      <c r="BB142" s="118"/>
      <c r="BC142" s="118"/>
      <c r="BD142" s="118"/>
      <c r="BE142" s="118"/>
      <c r="BF142" s="118"/>
      <c r="BG142" s="118"/>
      <c r="BH142" s="118"/>
      <c r="BI142" s="118"/>
      <c r="BJ142" s="118"/>
      <c r="BK142" s="118"/>
      <c r="BL142" s="118"/>
      <c r="BM142" s="118"/>
      <c r="BN142" s="118"/>
      <c r="BO142" s="118"/>
      <c r="BP142" s="118"/>
      <c r="BQ142" s="118"/>
      <c r="BR142" s="118"/>
      <c r="BS142" s="118"/>
      <c r="BT142" s="118"/>
      <c r="BU142" s="118"/>
      <c r="BV142" s="118"/>
      <c r="BW142" s="118"/>
      <c r="BX142" s="118"/>
      <c r="BY142" s="118"/>
      <c r="BZ142" s="118"/>
      <c r="CA142" s="118"/>
      <c r="CB142" s="118"/>
      <c r="CC142" s="118"/>
      <c r="CD142" s="118"/>
    </row>
    <row r="143" spans="1:82" x14ac:dyDescent="0.2">
      <c r="A143" s="118"/>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c r="AW143" s="118"/>
      <c r="AX143" s="118"/>
      <c r="AY143" s="118"/>
      <c r="AZ143" s="118"/>
      <c r="BA143" s="118"/>
      <c r="BB143" s="118"/>
      <c r="BC143" s="118"/>
      <c r="BD143" s="118"/>
      <c r="BE143" s="118"/>
      <c r="BF143" s="118"/>
      <c r="BG143" s="118"/>
      <c r="BH143" s="118"/>
      <c r="BI143" s="118"/>
      <c r="BJ143" s="118"/>
      <c r="BK143" s="118"/>
      <c r="BL143" s="118"/>
      <c r="BM143" s="118"/>
      <c r="BN143" s="118"/>
      <c r="BO143" s="118"/>
      <c r="BP143" s="118"/>
      <c r="BQ143" s="118"/>
      <c r="BR143" s="118"/>
      <c r="BS143" s="118"/>
      <c r="BT143" s="118"/>
      <c r="BU143" s="118"/>
      <c r="BV143" s="118"/>
      <c r="BW143" s="118"/>
      <c r="BX143" s="118"/>
      <c r="BY143" s="118"/>
      <c r="BZ143" s="118"/>
      <c r="CA143" s="118"/>
      <c r="CB143" s="118"/>
      <c r="CC143" s="118"/>
      <c r="CD143" s="118"/>
    </row>
    <row r="144" spans="1:82" x14ac:dyDescent="0.2">
      <c r="A144" s="118"/>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c r="AT144" s="118"/>
      <c r="AU144" s="118"/>
      <c r="AV144" s="118"/>
      <c r="AW144" s="118"/>
      <c r="AX144" s="118"/>
      <c r="AY144" s="118"/>
      <c r="AZ144" s="118"/>
      <c r="BA144" s="118"/>
      <c r="BB144" s="118"/>
      <c r="BC144" s="118"/>
      <c r="BD144" s="118"/>
      <c r="BE144" s="118"/>
      <c r="BF144" s="118"/>
      <c r="BG144" s="118"/>
      <c r="BH144" s="118"/>
      <c r="BI144" s="118"/>
      <c r="BJ144" s="118"/>
      <c r="BK144" s="118"/>
      <c r="BL144" s="118"/>
      <c r="BM144" s="118"/>
      <c r="BN144" s="118"/>
      <c r="BO144" s="118"/>
      <c r="BP144" s="118"/>
      <c r="BQ144" s="118"/>
      <c r="BR144" s="118"/>
      <c r="BS144" s="118"/>
      <c r="BT144" s="118"/>
      <c r="BU144" s="118"/>
      <c r="BV144" s="118"/>
      <c r="BW144" s="118"/>
      <c r="BX144" s="118"/>
      <c r="BY144" s="118"/>
      <c r="BZ144" s="118"/>
      <c r="CA144" s="118"/>
      <c r="CB144" s="118"/>
      <c r="CC144" s="118"/>
      <c r="CD144" s="118"/>
    </row>
    <row r="145" spans="1:82" x14ac:dyDescent="0.2">
      <c r="A145" s="118"/>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118"/>
      <c r="AQ145" s="118"/>
      <c r="AR145" s="118"/>
      <c r="AS145" s="118"/>
      <c r="AT145" s="118"/>
      <c r="AU145" s="118"/>
      <c r="AV145" s="118"/>
      <c r="AW145" s="118"/>
      <c r="AX145" s="118"/>
      <c r="AY145" s="118"/>
      <c r="AZ145" s="118"/>
      <c r="BA145" s="118"/>
      <c r="BB145" s="118"/>
      <c r="BC145" s="118"/>
      <c r="BD145" s="118"/>
      <c r="BE145" s="118"/>
      <c r="BF145" s="118"/>
      <c r="BG145" s="118"/>
      <c r="BH145" s="118"/>
      <c r="BI145" s="118"/>
      <c r="BJ145" s="118"/>
      <c r="BK145" s="118"/>
      <c r="BL145" s="118"/>
      <c r="BM145" s="118"/>
      <c r="BN145" s="118"/>
      <c r="BO145" s="118"/>
      <c r="BP145" s="118"/>
      <c r="BQ145" s="118"/>
      <c r="BR145" s="118"/>
      <c r="BS145" s="118"/>
      <c r="BT145" s="118"/>
      <c r="BU145" s="118"/>
      <c r="BV145" s="118"/>
      <c r="BW145" s="118"/>
      <c r="BX145" s="118"/>
      <c r="BY145" s="118"/>
      <c r="BZ145" s="118"/>
      <c r="CA145" s="118"/>
      <c r="CB145" s="118"/>
      <c r="CC145" s="118"/>
      <c r="CD145" s="118"/>
    </row>
    <row r="146" spans="1:82" x14ac:dyDescent="0.2">
      <c r="A146" s="118"/>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18"/>
      <c r="BH146" s="118"/>
      <c r="BI146" s="118"/>
      <c r="BJ146" s="118"/>
      <c r="BK146" s="118"/>
      <c r="BL146" s="118"/>
      <c r="BM146" s="118"/>
      <c r="BN146" s="118"/>
      <c r="BO146" s="118"/>
      <c r="BP146" s="118"/>
      <c r="BQ146" s="118"/>
      <c r="BR146" s="118"/>
      <c r="BS146" s="118"/>
      <c r="BT146" s="118"/>
      <c r="BU146" s="118"/>
      <c r="BV146" s="118"/>
      <c r="BW146" s="118"/>
      <c r="BX146" s="118"/>
      <c r="BY146" s="118"/>
      <c r="BZ146" s="118"/>
      <c r="CA146" s="118"/>
      <c r="CB146" s="118"/>
      <c r="CC146" s="118"/>
      <c r="CD146" s="118"/>
    </row>
    <row r="147" spans="1:82" x14ac:dyDescent="0.2">
      <c r="A147" s="118"/>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18"/>
      <c r="BH147" s="118"/>
      <c r="BI147" s="118"/>
      <c r="BJ147" s="118"/>
      <c r="BK147" s="118"/>
      <c r="BL147" s="118"/>
      <c r="BM147" s="118"/>
      <c r="BN147" s="118"/>
      <c r="BO147" s="118"/>
      <c r="BP147" s="118"/>
      <c r="BQ147" s="118"/>
      <c r="BR147" s="118"/>
      <c r="BS147" s="118"/>
      <c r="BT147" s="118"/>
      <c r="BU147" s="118"/>
      <c r="BV147" s="118"/>
      <c r="BW147" s="118"/>
      <c r="BX147" s="118"/>
      <c r="BY147" s="118"/>
      <c r="BZ147" s="118"/>
      <c r="CA147" s="118"/>
      <c r="CB147" s="118"/>
      <c r="CC147" s="118"/>
      <c r="CD147" s="118"/>
    </row>
    <row r="148" spans="1:82" x14ac:dyDescent="0.2">
      <c r="A148" s="118"/>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c r="BF148" s="118"/>
      <c r="BG148" s="118"/>
      <c r="BH148" s="118"/>
      <c r="BI148" s="118"/>
      <c r="BJ148" s="118"/>
      <c r="BK148" s="118"/>
      <c r="BL148" s="118"/>
      <c r="BM148" s="118"/>
      <c r="BN148" s="118"/>
      <c r="BO148" s="118"/>
      <c r="BP148" s="118"/>
      <c r="BQ148" s="118"/>
      <c r="BR148" s="118"/>
      <c r="BS148" s="118"/>
      <c r="BT148" s="118"/>
      <c r="BU148" s="118"/>
      <c r="BV148" s="118"/>
      <c r="BW148" s="118"/>
      <c r="BX148" s="118"/>
      <c r="BY148" s="118"/>
      <c r="BZ148" s="118"/>
      <c r="CA148" s="118"/>
      <c r="CB148" s="118"/>
      <c r="CC148" s="118"/>
      <c r="CD148" s="118"/>
    </row>
    <row r="149" spans="1:82" x14ac:dyDescent="0.2">
      <c r="A149" s="118"/>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c r="BF149" s="118"/>
      <c r="BG149" s="118"/>
      <c r="BH149" s="118"/>
      <c r="BI149" s="118"/>
      <c r="BJ149" s="118"/>
      <c r="BK149" s="118"/>
      <c r="BL149" s="118"/>
      <c r="BM149" s="118"/>
      <c r="BN149" s="118"/>
      <c r="BO149" s="118"/>
      <c r="BP149" s="118"/>
      <c r="BQ149" s="118"/>
      <c r="BR149" s="118"/>
      <c r="BS149" s="118"/>
      <c r="BT149" s="118"/>
      <c r="BU149" s="118"/>
      <c r="BV149" s="118"/>
      <c r="BW149" s="118"/>
      <c r="BX149" s="118"/>
      <c r="BY149" s="118"/>
      <c r="BZ149" s="118"/>
      <c r="CA149" s="118"/>
      <c r="CB149" s="118"/>
      <c r="CC149" s="118"/>
      <c r="CD149" s="118"/>
    </row>
    <row r="150" spans="1:82" x14ac:dyDescent="0.2">
      <c r="A150" s="118"/>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c r="BF150" s="118"/>
      <c r="BG150" s="118"/>
      <c r="BH150" s="118"/>
      <c r="BI150" s="118"/>
      <c r="BJ150" s="118"/>
      <c r="BK150" s="118"/>
      <c r="BL150" s="118"/>
      <c r="BM150" s="118"/>
      <c r="BN150" s="118"/>
      <c r="BO150" s="118"/>
      <c r="BP150" s="118"/>
      <c r="BQ150" s="118"/>
      <c r="BR150" s="118"/>
      <c r="BS150" s="118"/>
      <c r="BT150" s="118"/>
      <c r="BU150" s="118"/>
      <c r="BV150" s="118"/>
      <c r="BW150" s="118"/>
      <c r="BX150" s="118"/>
      <c r="BY150" s="118"/>
      <c r="BZ150" s="118"/>
      <c r="CA150" s="118"/>
      <c r="CB150" s="118"/>
      <c r="CC150" s="118"/>
      <c r="CD150" s="118"/>
    </row>
    <row r="151" spans="1:82" x14ac:dyDescent="0.2">
      <c r="A151" s="118"/>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c r="BF151" s="118"/>
      <c r="BG151" s="118"/>
      <c r="BH151" s="118"/>
      <c r="BI151" s="118"/>
      <c r="BJ151" s="118"/>
      <c r="BK151" s="118"/>
      <c r="BL151" s="118"/>
      <c r="BM151" s="118"/>
      <c r="BN151" s="118"/>
      <c r="BO151" s="118"/>
      <c r="BP151" s="118"/>
      <c r="BQ151" s="118"/>
      <c r="BR151" s="118"/>
      <c r="BS151" s="118"/>
      <c r="BT151" s="118"/>
      <c r="BU151" s="118"/>
      <c r="BV151" s="118"/>
      <c r="BW151" s="118"/>
      <c r="BX151" s="118"/>
      <c r="BY151" s="118"/>
      <c r="BZ151" s="118"/>
      <c r="CA151" s="118"/>
      <c r="CB151" s="118"/>
      <c r="CC151" s="118"/>
      <c r="CD151" s="118"/>
    </row>
    <row r="152" spans="1:82" x14ac:dyDescent="0.2">
      <c r="A152" s="118"/>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c r="BF152" s="118"/>
      <c r="BG152" s="118"/>
      <c r="BH152" s="118"/>
      <c r="BI152" s="118"/>
      <c r="BJ152" s="118"/>
      <c r="BK152" s="118"/>
      <c r="BL152" s="118"/>
      <c r="BM152" s="118"/>
      <c r="BN152" s="118"/>
      <c r="BO152" s="118"/>
      <c r="BP152" s="118"/>
      <c r="BQ152" s="118"/>
      <c r="BR152" s="118"/>
      <c r="BS152" s="118"/>
      <c r="BT152" s="118"/>
      <c r="BU152" s="118"/>
      <c r="BV152" s="118"/>
      <c r="BW152" s="118"/>
      <c r="BX152" s="118"/>
      <c r="BY152" s="118"/>
      <c r="BZ152" s="118"/>
      <c r="CA152" s="118"/>
      <c r="CB152" s="118"/>
      <c r="CC152" s="118"/>
      <c r="CD152" s="118"/>
    </row>
    <row r="153" spans="1:82" x14ac:dyDescent="0.2">
      <c r="A153" s="118"/>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c r="BF153" s="118"/>
      <c r="BG153" s="118"/>
      <c r="BH153" s="118"/>
      <c r="BI153" s="118"/>
      <c r="BJ153" s="118"/>
      <c r="BK153" s="118"/>
      <c r="BL153" s="118"/>
      <c r="BM153" s="118"/>
      <c r="BN153" s="118"/>
      <c r="BO153" s="118"/>
      <c r="BP153" s="118"/>
      <c r="BQ153" s="118"/>
      <c r="BR153" s="118"/>
      <c r="BS153" s="118"/>
      <c r="BT153" s="118"/>
      <c r="BU153" s="118"/>
      <c r="BV153" s="118"/>
      <c r="BW153" s="118"/>
      <c r="BX153" s="118"/>
      <c r="BY153" s="118"/>
      <c r="BZ153" s="118"/>
      <c r="CA153" s="118"/>
      <c r="CB153" s="118"/>
      <c r="CC153" s="118"/>
      <c r="CD153" s="118"/>
    </row>
    <row r="154" spans="1:82" x14ac:dyDescent="0.2">
      <c r="A154" s="118"/>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c r="BH154" s="118"/>
      <c r="BI154" s="118"/>
      <c r="BJ154" s="118"/>
      <c r="BK154" s="118"/>
      <c r="BL154" s="118"/>
      <c r="BM154" s="118"/>
      <c r="BN154" s="118"/>
      <c r="BO154" s="118"/>
      <c r="BP154" s="118"/>
      <c r="BQ154" s="118"/>
      <c r="BR154" s="118"/>
      <c r="BS154" s="118"/>
      <c r="BT154" s="118"/>
      <c r="BU154" s="118"/>
      <c r="BV154" s="118"/>
      <c r="BW154" s="118"/>
      <c r="BX154" s="118"/>
      <c r="BY154" s="118"/>
      <c r="BZ154" s="118"/>
      <c r="CA154" s="118"/>
      <c r="CB154" s="118"/>
      <c r="CC154" s="118"/>
      <c r="CD154" s="118"/>
    </row>
    <row r="155" spans="1:82" x14ac:dyDescent="0.2">
      <c r="A155" s="118"/>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c r="BF155" s="118"/>
      <c r="BG155" s="118"/>
      <c r="BH155" s="118"/>
      <c r="BI155" s="118"/>
      <c r="BJ155" s="118"/>
      <c r="BK155" s="118"/>
      <c r="BL155" s="118"/>
      <c r="BM155" s="118"/>
      <c r="BN155" s="118"/>
      <c r="BO155" s="118"/>
      <c r="BP155" s="118"/>
      <c r="BQ155" s="118"/>
      <c r="BR155" s="118"/>
      <c r="BS155" s="118"/>
      <c r="BT155" s="118"/>
      <c r="BU155" s="118"/>
      <c r="BV155" s="118"/>
      <c r="BW155" s="118"/>
      <c r="BX155" s="118"/>
      <c r="BY155" s="118"/>
      <c r="BZ155" s="118"/>
      <c r="CA155" s="118"/>
      <c r="CB155" s="118"/>
      <c r="CC155" s="118"/>
      <c r="CD155" s="118"/>
    </row>
    <row r="156" spans="1:82" x14ac:dyDescent="0.2">
      <c r="A156" s="118"/>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c r="BI156" s="118"/>
      <c r="BJ156" s="118"/>
      <c r="BK156" s="118"/>
      <c r="BL156" s="118"/>
      <c r="BM156" s="118"/>
      <c r="BN156" s="118"/>
      <c r="BO156" s="118"/>
      <c r="BP156" s="118"/>
      <c r="BQ156" s="118"/>
      <c r="BR156" s="118"/>
      <c r="BS156" s="118"/>
      <c r="BT156" s="118"/>
      <c r="BU156" s="118"/>
      <c r="BV156" s="118"/>
      <c r="BW156" s="118"/>
      <c r="BX156" s="118"/>
      <c r="BY156" s="118"/>
      <c r="BZ156" s="118"/>
      <c r="CA156" s="118"/>
      <c r="CB156" s="118"/>
      <c r="CC156" s="118"/>
      <c r="CD156" s="118"/>
    </row>
    <row r="157" spans="1:82" x14ac:dyDescent="0.2">
      <c r="A157" s="118"/>
      <c r="B157" s="118"/>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c r="BI157" s="118"/>
      <c r="BJ157" s="118"/>
      <c r="BK157" s="118"/>
      <c r="BL157" s="118"/>
      <c r="BM157" s="118"/>
      <c r="BN157" s="118"/>
      <c r="BO157" s="118"/>
      <c r="BP157" s="118"/>
      <c r="BQ157" s="118"/>
      <c r="BR157" s="118"/>
      <c r="BS157" s="118"/>
      <c r="BT157" s="118"/>
      <c r="BU157" s="118"/>
      <c r="BV157" s="118"/>
      <c r="BW157" s="118"/>
      <c r="BX157" s="118"/>
      <c r="BY157" s="118"/>
      <c r="BZ157" s="118"/>
      <c r="CA157" s="118"/>
      <c r="CB157" s="118"/>
      <c r="CC157" s="118"/>
      <c r="CD157" s="118"/>
    </row>
    <row r="158" spans="1:82" x14ac:dyDescent="0.2">
      <c r="A158" s="118"/>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c r="BK158" s="118"/>
      <c r="BL158" s="118"/>
      <c r="BM158" s="118"/>
      <c r="BN158" s="118"/>
      <c r="BO158" s="118"/>
      <c r="BP158" s="118"/>
      <c r="BQ158" s="118"/>
      <c r="BR158" s="118"/>
      <c r="BS158" s="118"/>
      <c r="BT158" s="118"/>
      <c r="BU158" s="118"/>
      <c r="BV158" s="118"/>
      <c r="BW158" s="118"/>
      <c r="BX158" s="118"/>
      <c r="BY158" s="118"/>
      <c r="BZ158" s="118"/>
      <c r="CA158" s="118"/>
      <c r="CB158" s="118"/>
      <c r="CC158" s="118"/>
      <c r="CD158" s="118"/>
    </row>
    <row r="159" spans="1:82" x14ac:dyDescent="0.2">
      <c r="A159" s="118"/>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c r="BE159" s="118"/>
      <c r="BF159" s="118"/>
      <c r="BG159" s="118"/>
      <c r="BH159" s="118"/>
      <c r="BI159" s="118"/>
      <c r="BJ159" s="118"/>
      <c r="BK159" s="118"/>
      <c r="BL159" s="118"/>
      <c r="BM159" s="118"/>
      <c r="BN159" s="118"/>
      <c r="BO159" s="118"/>
      <c r="BP159" s="118"/>
      <c r="BQ159" s="118"/>
      <c r="BR159" s="118"/>
      <c r="BS159" s="118"/>
      <c r="BT159" s="118"/>
      <c r="BU159" s="118"/>
      <c r="BV159" s="118"/>
      <c r="BW159" s="118"/>
      <c r="BX159" s="118"/>
      <c r="BY159" s="118"/>
      <c r="BZ159" s="118"/>
      <c r="CA159" s="118"/>
      <c r="CB159" s="118"/>
      <c r="CC159" s="118"/>
      <c r="CD159" s="118"/>
    </row>
    <row r="160" spans="1:82" x14ac:dyDescent="0.2">
      <c r="A160" s="118"/>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8"/>
      <c r="BF160" s="118"/>
      <c r="BG160" s="118"/>
      <c r="BH160" s="118"/>
      <c r="BI160" s="118"/>
      <c r="BJ160" s="118"/>
      <c r="BK160" s="118"/>
      <c r="BL160" s="118"/>
      <c r="BM160" s="118"/>
      <c r="BN160" s="118"/>
      <c r="BO160" s="118"/>
      <c r="BP160" s="118"/>
      <c r="BQ160" s="118"/>
      <c r="BR160" s="118"/>
      <c r="BS160" s="118"/>
      <c r="BT160" s="118"/>
      <c r="BU160" s="118"/>
      <c r="BV160" s="118"/>
      <c r="BW160" s="118"/>
      <c r="BX160" s="118"/>
      <c r="BY160" s="118"/>
      <c r="BZ160" s="118"/>
      <c r="CA160" s="118"/>
      <c r="CB160" s="118"/>
      <c r="CC160" s="118"/>
      <c r="CD160" s="118"/>
    </row>
    <row r="161" spans="1:82" x14ac:dyDescent="0.2">
      <c r="A161" s="118"/>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c r="BH161" s="118"/>
      <c r="BI161" s="118"/>
      <c r="BJ161" s="118"/>
      <c r="BK161" s="118"/>
      <c r="BL161" s="118"/>
      <c r="BM161" s="118"/>
      <c r="BN161" s="118"/>
      <c r="BO161" s="118"/>
      <c r="BP161" s="118"/>
      <c r="BQ161" s="118"/>
      <c r="BR161" s="118"/>
      <c r="BS161" s="118"/>
      <c r="BT161" s="118"/>
      <c r="BU161" s="118"/>
      <c r="BV161" s="118"/>
      <c r="BW161" s="118"/>
      <c r="BX161" s="118"/>
      <c r="BY161" s="118"/>
      <c r="BZ161" s="118"/>
      <c r="CA161" s="118"/>
      <c r="CB161" s="118"/>
      <c r="CC161" s="118"/>
      <c r="CD161" s="118"/>
    </row>
    <row r="162" spans="1:82" x14ac:dyDescent="0.2">
      <c r="A162" s="118"/>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18"/>
      <c r="BD162" s="118"/>
      <c r="BE162" s="118"/>
      <c r="BF162" s="118"/>
      <c r="BG162" s="118"/>
      <c r="BH162" s="118"/>
      <c r="BI162" s="118"/>
      <c r="BJ162" s="118"/>
      <c r="BK162" s="118"/>
      <c r="BL162" s="118"/>
      <c r="BM162" s="118"/>
      <c r="BN162" s="118"/>
      <c r="BO162" s="118"/>
      <c r="BP162" s="118"/>
      <c r="BQ162" s="118"/>
      <c r="BR162" s="118"/>
      <c r="BS162" s="118"/>
      <c r="BT162" s="118"/>
      <c r="BU162" s="118"/>
      <c r="BV162" s="118"/>
      <c r="BW162" s="118"/>
      <c r="BX162" s="118"/>
      <c r="BY162" s="118"/>
      <c r="BZ162" s="118"/>
      <c r="CA162" s="118"/>
      <c r="CB162" s="118"/>
      <c r="CC162" s="118"/>
      <c r="CD162" s="118"/>
    </row>
    <row r="163" spans="1:82" x14ac:dyDescent="0.2">
      <c r="A163" s="118"/>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18"/>
      <c r="BH163" s="118"/>
      <c r="BI163" s="118"/>
      <c r="BJ163" s="118"/>
      <c r="BK163" s="118"/>
      <c r="BL163" s="118"/>
      <c r="BM163" s="118"/>
      <c r="BN163" s="118"/>
      <c r="BO163" s="118"/>
      <c r="BP163" s="118"/>
      <c r="BQ163" s="118"/>
      <c r="BR163" s="118"/>
      <c r="BS163" s="118"/>
      <c r="BT163" s="118"/>
      <c r="BU163" s="118"/>
      <c r="BV163" s="118"/>
      <c r="BW163" s="118"/>
      <c r="BX163" s="118"/>
      <c r="BY163" s="118"/>
      <c r="BZ163" s="118"/>
      <c r="CA163" s="118"/>
      <c r="CB163" s="118"/>
      <c r="CC163" s="118"/>
      <c r="CD163" s="118"/>
    </row>
    <row r="164" spans="1:82" x14ac:dyDescent="0.2">
      <c r="A164" s="118"/>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8"/>
      <c r="BM164" s="118"/>
      <c r="BN164" s="118"/>
      <c r="BO164" s="118"/>
      <c r="BP164" s="118"/>
      <c r="BQ164" s="118"/>
      <c r="BR164" s="118"/>
      <c r="BS164" s="118"/>
      <c r="BT164" s="118"/>
      <c r="BU164" s="118"/>
      <c r="BV164" s="118"/>
      <c r="BW164" s="118"/>
      <c r="BX164" s="118"/>
      <c r="BY164" s="118"/>
      <c r="BZ164" s="118"/>
      <c r="CA164" s="118"/>
      <c r="CB164" s="118"/>
      <c r="CC164" s="118"/>
      <c r="CD164" s="118"/>
    </row>
    <row r="165" spans="1:82" x14ac:dyDescent="0.2">
      <c r="A165" s="118"/>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8"/>
      <c r="BM165" s="118"/>
      <c r="BN165" s="118"/>
      <c r="BO165" s="118"/>
      <c r="BP165" s="118"/>
      <c r="BQ165" s="118"/>
      <c r="BR165" s="118"/>
      <c r="BS165" s="118"/>
      <c r="BT165" s="118"/>
      <c r="BU165" s="118"/>
      <c r="BV165" s="118"/>
      <c r="BW165" s="118"/>
      <c r="BX165" s="118"/>
      <c r="BY165" s="118"/>
      <c r="BZ165" s="118"/>
      <c r="CA165" s="118"/>
      <c r="CB165" s="118"/>
      <c r="CC165" s="118"/>
      <c r="CD165" s="118"/>
    </row>
    <row r="166" spans="1:82" x14ac:dyDescent="0.2">
      <c r="A166" s="118"/>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8"/>
      <c r="BM166" s="118"/>
      <c r="BN166" s="118"/>
      <c r="BO166" s="118"/>
      <c r="BP166" s="118"/>
      <c r="BQ166" s="118"/>
      <c r="BR166" s="118"/>
      <c r="BS166" s="118"/>
      <c r="BT166" s="118"/>
      <c r="BU166" s="118"/>
      <c r="BV166" s="118"/>
      <c r="BW166" s="118"/>
      <c r="BX166" s="118"/>
      <c r="BY166" s="118"/>
      <c r="BZ166" s="118"/>
      <c r="CA166" s="118"/>
      <c r="CB166" s="118"/>
      <c r="CC166" s="118"/>
      <c r="CD166" s="118"/>
    </row>
    <row r="167" spans="1:82" x14ac:dyDescent="0.2">
      <c r="A167" s="118"/>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c r="BK167" s="118"/>
      <c r="BL167" s="118"/>
      <c r="BM167" s="118"/>
      <c r="BN167" s="118"/>
      <c r="BO167" s="118"/>
      <c r="BP167" s="118"/>
      <c r="BQ167" s="118"/>
      <c r="BR167" s="118"/>
      <c r="BS167" s="118"/>
      <c r="BT167" s="118"/>
      <c r="BU167" s="118"/>
      <c r="BV167" s="118"/>
      <c r="BW167" s="118"/>
      <c r="BX167" s="118"/>
      <c r="BY167" s="118"/>
      <c r="BZ167" s="118"/>
      <c r="CA167" s="118"/>
      <c r="CB167" s="118"/>
      <c r="CC167" s="118"/>
      <c r="CD167" s="118"/>
    </row>
    <row r="168" spans="1:82" x14ac:dyDescent="0.2">
      <c r="A168" s="118"/>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c r="BK168" s="118"/>
      <c r="BL168" s="118"/>
      <c r="BM168" s="118"/>
      <c r="BN168" s="118"/>
      <c r="BO168" s="118"/>
      <c r="BP168" s="118"/>
      <c r="BQ168" s="118"/>
      <c r="BR168" s="118"/>
      <c r="BS168" s="118"/>
      <c r="BT168" s="118"/>
      <c r="BU168" s="118"/>
      <c r="BV168" s="118"/>
      <c r="BW168" s="118"/>
      <c r="BX168" s="118"/>
      <c r="BY168" s="118"/>
      <c r="BZ168" s="118"/>
      <c r="CA168" s="118"/>
      <c r="CB168" s="118"/>
      <c r="CC168" s="118"/>
      <c r="CD168" s="118"/>
    </row>
    <row r="169" spans="1:82" x14ac:dyDescent="0.2">
      <c r="A169" s="118"/>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c r="BK169" s="118"/>
      <c r="BL169" s="118"/>
      <c r="BM169" s="118"/>
      <c r="BN169" s="118"/>
      <c r="BO169" s="118"/>
      <c r="BP169" s="118"/>
      <c r="BQ169" s="118"/>
      <c r="BR169" s="118"/>
      <c r="BS169" s="118"/>
      <c r="BT169" s="118"/>
      <c r="BU169" s="118"/>
      <c r="BV169" s="118"/>
      <c r="BW169" s="118"/>
      <c r="BX169" s="118"/>
      <c r="BY169" s="118"/>
      <c r="BZ169" s="118"/>
      <c r="CA169" s="118"/>
      <c r="CB169" s="118"/>
      <c r="CC169" s="118"/>
      <c r="CD169" s="118"/>
    </row>
    <row r="170" spans="1:82" x14ac:dyDescent="0.2">
      <c r="A170" s="118"/>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c r="AT170" s="118"/>
      <c r="AU170" s="118"/>
      <c r="AV170" s="118"/>
      <c r="AW170" s="118"/>
      <c r="AX170" s="118"/>
      <c r="AY170" s="118"/>
      <c r="AZ170" s="118"/>
      <c r="BA170" s="118"/>
      <c r="BB170" s="118"/>
      <c r="BC170" s="118"/>
      <c r="BD170" s="118"/>
      <c r="BE170" s="118"/>
      <c r="BF170" s="118"/>
      <c r="BG170" s="118"/>
      <c r="BH170" s="118"/>
      <c r="BI170" s="118"/>
      <c r="BJ170" s="118"/>
      <c r="BK170" s="118"/>
      <c r="BL170" s="118"/>
      <c r="BM170" s="118"/>
      <c r="BN170" s="118"/>
      <c r="BO170" s="118"/>
      <c r="BP170" s="118"/>
      <c r="BQ170" s="118"/>
      <c r="BR170" s="118"/>
      <c r="BS170" s="118"/>
      <c r="BT170" s="118"/>
      <c r="BU170" s="118"/>
      <c r="BV170" s="118"/>
      <c r="BW170" s="118"/>
      <c r="BX170" s="118"/>
      <c r="BY170" s="118"/>
      <c r="BZ170" s="118"/>
      <c r="CA170" s="118"/>
      <c r="CB170" s="118"/>
      <c r="CC170" s="118"/>
      <c r="CD170" s="118"/>
    </row>
    <row r="171" spans="1:82" x14ac:dyDescent="0.2">
      <c r="A171" s="118"/>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c r="AT171" s="118"/>
      <c r="AU171" s="118"/>
      <c r="AV171" s="118"/>
      <c r="AW171" s="118"/>
      <c r="AX171" s="118"/>
      <c r="AY171" s="118"/>
      <c r="AZ171" s="118"/>
      <c r="BA171" s="118"/>
      <c r="BB171" s="118"/>
      <c r="BC171" s="118"/>
      <c r="BD171" s="118"/>
      <c r="BE171" s="118"/>
      <c r="BF171" s="118"/>
      <c r="BG171" s="118"/>
      <c r="BH171" s="118"/>
      <c r="BI171" s="118"/>
      <c r="BJ171" s="118"/>
      <c r="BK171" s="118"/>
      <c r="BL171" s="118"/>
      <c r="BM171" s="118"/>
      <c r="BN171" s="118"/>
      <c r="BO171" s="118"/>
      <c r="BP171" s="118"/>
      <c r="BQ171" s="118"/>
      <c r="BR171" s="118"/>
      <c r="BS171" s="118"/>
      <c r="BT171" s="118"/>
      <c r="BU171" s="118"/>
      <c r="BV171" s="118"/>
      <c r="BW171" s="118"/>
      <c r="BX171" s="118"/>
      <c r="BY171" s="118"/>
      <c r="BZ171" s="118"/>
      <c r="CA171" s="118"/>
      <c r="CB171" s="118"/>
      <c r="CC171" s="118"/>
      <c r="CD171" s="118"/>
    </row>
    <row r="172" spans="1:82" x14ac:dyDescent="0.2">
      <c r="A172" s="118"/>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118"/>
      <c r="AQ172" s="118"/>
      <c r="AR172" s="118"/>
      <c r="AS172" s="118"/>
      <c r="AT172" s="118"/>
      <c r="AU172" s="118"/>
      <c r="AV172" s="118"/>
      <c r="AW172" s="118"/>
      <c r="AX172" s="118"/>
      <c r="AY172" s="118"/>
      <c r="AZ172" s="118"/>
      <c r="BA172" s="118"/>
      <c r="BB172" s="118"/>
      <c r="BC172" s="118"/>
      <c r="BD172" s="118"/>
      <c r="BE172" s="118"/>
      <c r="BF172" s="118"/>
      <c r="BG172" s="118"/>
      <c r="BH172" s="118"/>
      <c r="BI172" s="118"/>
      <c r="BJ172" s="118"/>
      <c r="BK172" s="118"/>
      <c r="BL172" s="118"/>
      <c r="BM172" s="118"/>
      <c r="BN172" s="118"/>
      <c r="BO172" s="118"/>
      <c r="BP172" s="118"/>
      <c r="BQ172" s="118"/>
      <c r="BR172" s="118"/>
      <c r="BS172" s="118"/>
      <c r="BT172" s="118"/>
      <c r="BU172" s="118"/>
      <c r="BV172" s="118"/>
      <c r="BW172" s="118"/>
      <c r="BX172" s="118"/>
      <c r="BY172" s="118"/>
      <c r="BZ172" s="118"/>
      <c r="CA172" s="118"/>
      <c r="CB172" s="118"/>
      <c r="CC172" s="118"/>
      <c r="CD172" s="118"/>
    </row>
    <row r="173" spans="1:82" x14ac:dyDescent="0.2">
      <c r="A173" s="118"/>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118"/>
      <c r="AQ173" s="118"/>
      <c r="AR173" s="118"/>
      <c r="AS173" s="118"/>
      <c r="AT173" s="118"/>
      <c r="AU173" s="118"/>
      <c r="AV173" s="118"/>
      <c r="AW173" s="118"/>
      <c r="AX173" s="118"/>
      <c r="AY173" s="118"/>
      <c r="AZ173" s="118"/>
      <c r="BA173" s="118"/>
      <c r="BB173" s="118"/>
      <c r="BC173" s="118"/>
      <c r="BD173" s="118"/>
      <c r="BE173" s="118"/>
      <c r="BF173" s="118"/>
      <c r="BG173" s="118"/>
      <c r="BH173" s="118"/>
      <c r="BI173" s="118"/>
      <c r="BJ173" s="118"/>
      <c r="BK173" s="118"/>
      <c r="BL173" s="118"/>
      <c r="BM173" s="118"/>
      <c r="BN173" s="118"/>
      <c r="BO173" s="118"/>
      <c r="BP173" s="118"/>
      <c r="BQ173" s="118"/>
      <c r="BR173" s="118"/>
      <c r="BS173" s="118"/>
      <c r="BT173" s="118"/>
      <c r="BU173" s="118"/>
      <c r="BV173" s="118"/>
      <c r="BW173" s="118"/>
      <c r="BX173" s="118"/>
      <c r="BY173" s="118"/>
      <c r="BZ173" s="118"/>
      <c r="CA173" s="118"/>
      <c r="CB173" s="118"/>
      <c r="CC173" s="118"/>
      <c r="CD173" s="118"/>
    </row>
    <row r="174" spans="1:82" x14ac:dyDescent="0.2">
      <c r="A174" s="118"/>
      <c r="B174" s="118"/>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118"/>
      <c r="AQ174" s="118"/>
      <c r="AR174" s="118"/>
      <c r="AS174" s="118"/>
      <c r="AT174" s="118"/>
      <c r="AU174" s="118"/>
      <c r="AV174" s="118"/>
      <c r="AW174" s="118"/>
      <c r="AX174" s="118"/>
      <c r="AY174" s="118"/>
      <c r="AZ174" s="118"/>
      <c r="BA174" s="118"/>
      <c r="BB174" s="118"/>
      <c r="BC174" s="118"/>
      <c r="BD174" s="118"/>
      <c r="BE174" s="118"/>
      <c r="BF174" s="118"/>
      <c r="BG174" s="118"/>
      <c r="BH174" s="118"/>
      <c r="BI174" s="118"/>
      <c r="BJ174" s="118"/>
      <c r="BK174" s="118"/>
      <c r="BL174" s="118"/>
      <c r="BM174" s="118"/>
      <c r="BN174" s="118"/>
      <c r="BO174" s="118"/>
      <c r="BP174" s="118"/>
      <c r="BQ174" s="118"/>
      <c r="BR174" s="118"/>
      <c r="BS174" s="118"/>
      <c r="BT174" s="118"/>
      <c r="BU174" s="118"/>
      <c r="BV174" s="118"/>
      <c r="BW174" s="118"/>
      <c r="BX174" s="118"/>
      <c r="BY174" s="118"/>
      <c r="BZ174" s="118"/>
      <c r="CA174" s="118"/>
      <c r="CB174" s="118"/>
      <c r="CC174" s="118"/>
      <c r="CD174" s="118"/>
    </row>
    <row r="175" spans="1:82" x14ac:dyDescent="0.2">
      <c r="A175" s="118"/>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118"/>
      <c r="AQ175" s="118"/>
      <c r="AR175" s="118"/>
      <c r="AS175" s="118"/>
      <c r="AT175" s="118"/>
      <c r="AU175" s="118"/>
      <c r="AV175" s="118"/>
      <c r="AW175" s="118"/>
      <c r="AX175" s="118"/>
      <c r="AY175" s="118"/>
      <c r="AZ175" s="118"/>
      <c r="BA175" s="118"/>
      <c r="BB175" s="118"/>
      <c r="BC175" s="118"/>
      <c r="BD175" s="118"/>
      <c r="BE175" s="118"/>
      <c r="BF175" s="118"/>
      <c r="BG175" s="118"/>
      <c r="BH175" s="118"/>
      <c r="BI175" s="118"/>
      <c r="BJ175" s="118"/>
      <c r="BK175" s="118"/>
      <c r="BL175" s="118"/>
      <c r="BM175" s="118"/>
      <c r="BN175" s="118"/>
      <c r="BO175" s="118"/>
      <c r="BP175" s="118"/>
      <c r="BQ175" s="118"/>
      <c r="BR175" s="118"/>
      <c r="BS175" s="118"/>
      <c r="BT175" s="118"/>
      <c r="BU175" s="118"/>
      <c r="BV175" s="118"/>
      <c r="BW175" s="118"/>
      <c r="BX175" s="118"/>
      <c r="BY175" s="118"/>
      <c r="BZ175" s="118"/>
      <c r="CA175" s="118"/>
      <c r="CB175" s="118"/>
      <c r="CC175" s="118"/>
      <c r="CD175" s="118"/>
    </row>
    <row r="176" spans="1:82" x14ac:dyDescent="0.2">
      <c r="A176" s="118"/>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118"/>
      <c r="AT176" s="118"/>
      <c r="AU176" s="118"/>
      <c r="AV176" s="118"/>
      <c r="AW176" s="118"/>
      <c r="AX176" s="118"/>
      <c r="AY176" s="118"/>
      <c r="AZ176" s="118"/>
      <c r="BA176" s="118"/>
      <c r="BB176" s="118"/>
      <c r="BC176" s="118"/>
      <c r="BD176" s="118"/>
      <c r="BE176" s="118"/>
      <c r="BF176" s="118"/>
      <c r="BG176" s="118"/>
      <c r="BH176" s="118"/>
      <c r="BI176" s="118"/>
      <c r="BJ176" s="118"/>
      <c r="BK176" s="118"/>
      <c r="BL176" s="118"/>
      <c r="BM176" s="118"/>
      <c r="BN176" s="118"/>
      <c r="BO176" s="118"/>
      <c r="BP176" s="118"/>
      <c r="BQ176" s="118"/>
      <c r="BR176" s="118"/>
      <c r="BS176" s="118"/>
      <c r="BT176" s="118"/>
      <c r="BU176" s="118"/>
      <c r="BV176" s="118"/>
      <c r="BW176" s="118"/>
      <c r="BX176" s="118"/>
      <c r="BY176" s="118"/>
      <c r="BZ176" s="118"/>
      <c r="CA176" s="118"/>
      <c r="CB176" s="118"/>
      <c r="CC176" s="118"/>
      <c r="CD176" s="118"/>
    </row>
    <row r="177" spans="1:82" x14ac:dyDescent="0.2">
      <c r="A177" s="118"/>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118"/>
      <c r="AT177" s="118"/>
      <c r="AU177" s="118"/>
      <c r="AV177" s="118"/>
      <c r="AW177" s="118"/>
      <c r="AX177" s="118"/>
      <c r="AY177" s="118"/>
      <c r="AZ177" s="118"/>
      <c r="BA177" s="118"/>
      <c r="BB177" s="118"/>
      <c r="BC177" s="118"/>
      <c r="BD177" s="118"/>
      <c r="BE177" s="118"/>
      <c r="BF177" s="118"/>
      <c r="BG177" s="118"/>
      <c r="BH177" s="118"/>
      <c r="BI177" s="118"/>
      <c r="BJ177" s="118"/>
      <c r="BK177" s="118"/>
      <c r="BL177" s="118"/>
      <c r="BM177" s="118"/>
      <c r="BN177" s="118"/>
      <c r="BO177" s="118"/>
      <c r="BP177" s="118"/>
      <c r="BQ177" s="118"/>
      <c r="BR177" s="118"/>
      <c r="BS177" s="118"/>
      <c r="BT177" s="118"/>
      <c r="BU177" s="118"/>
      <c r="BV177" s="118"/>
      <c r="BW177" s="118"/>
      <c r="BX177" s="118"/>
      <c r="BY177" s="118"/>
      <c r="BZ177" s="118"/>
      <c r="CA177" s="118"/>
      <c r="CB177" s="118"/>
      <c r="CC177" s="118"/>
      <c r="CD177" s="118"/>
    </row>
    <row r="178" spans="1:82" x14ac:dyDescent="0.2">
      <c r="A178" s="118"/>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118"/>
      <c r="AT178" s="118"/>
      <c r="AU178" s="118"/>
      <c r="AV178" s="118"/>
      <c r="AW178" s="118"/>
      <c r="AX178" s="118"/>
      <c r="AY178" s="118"/>
      <c r="AZ178" s="118"/>
      <c r="BA178" s="118"/>
      <c r="BB178" s="118"/>
      <c r="BC178" s="118"/>
      <c r="BD178" s="118"/>
      <c r="BE178" s="118"/>
      <c r="BF178" s="118"/>
      <c r="BG178" s="118"/>
      <c r="BH178" s="118"/>
      <c r="BI178" s="118"/>
      <c r="BJ178" s="118"/>
      <c r="BK178" s="118"/>
      <c r="BL178" s="118"/>
      <c r="BM178" s="118"/>
      <c r="BN178" s="118"/>
      <c r="BO178" s="118"/>
      <c r="BP178" s="118"/>
      <c r="BQ178" s="118"/>
      <c r="BR178" s="118"/>
      <c r="BS178" s="118"/>
      <c r="BT178" s="118"/>
      <c r="BU178" s="118"/>
      <c r="BV178" s="118"/>
      <c r="BW178" s="118"/>
      <c r="BX178" s="118"/>
      <c r="BY178" s="118"/>
      <c r="BZ178" s="118"/>
      <c r="CA178" s="118"/>
      <c r="CB178" s="118"/>
      <c r="CC178" s="118"/>
      <c r="CD178" s="118"/>
    </row>
    <row r="179" spans="1:82" x14ac:dyDescent="0.2">
      <c r="A179" s="118"/>
      <c r="B179" s="118"/>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118"/>
      <c r="AQ179" s="118"/>
      <c r="AR179" s="118"/>
      <c r="AS179" s="118"/>
      <c r="AT179" s="118"/>
      <c r="AU179" s="118"/>
      <c r="AV179" s="118"/>
      <c r="AW179" s="118"/>
      <c r="AX179" s="118"/>
      <c r="AY179" s="118"/>
      <c r="AZ179" s="118"/>
      <c r="BA179" s="118"/>
      <c r="BB179" s="118"/>
      <c r="BC179" s="118"/>
      <c r="BD179" s="118"/>
      <c r="BE179" s="118"/>
      <c r="BF179" s="118"/>
      <c r="BG179" s="118"/>
      <c r="BH179" s="118"/>
      <c r="BI179" s="118"/>
      <c r="BJ179" s="118"/>
      <c r="BK179" s="118"/>
      <c r="BL179" s="118"/>
      <c r="BM179" s="118"/>
      <c r="BN179" s="118"/>
      <c r="BO179" s="118"/>
      <c r="BP179" s="118"/>
      <c r="BQ179" s="118"/>
      <c r="BR179" s="118"/>
      <c r="BS179" s="118"/>
      <c r="BT179" s="118"/>
      <c r="BU179" s="118"/>
      <c r="BV179" s="118"/>
      <c r="BW179" s="118"/>
      <c r="BX179" s="118"/>
      <c r="BY179" s="118"/>
      <c r="BZ179" s="118"/>
      <c r="CA179" s="118"/>
      <c r="CB179" s="118"/>
      <c r="CC179" s="118"/>
      <c r="CD179" s="118"/>
    </row>
    <row r="180" spans="1:82" x14ac:dyDescent="0.2">
      <c r="A180" s="118"/>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118"/>
      <c r="AQ180" s="118"/>
      <c r="AR180" s="118"/>
      <c r="AS180" s="118"/>
      <c r="AT180" s="118"/>
      <c r="AU180" s="118"/>
      <c r="AV180" s="118"/>
      <c r="AW180" s="118"/>
      <c r="AX180" s="118"/>
      <c r="AY180" s="118"/>
      <c r="AZ180" s="118"/>
      <c r="BA180" s="118"/>
      <c r="BB180" s="118"/>
      <c r="BC180" s="118"/>
      <c r="BD180" s="118"/>
      <c r="BE180" s="118"/>
      <c r="BF180" s="118"/>
      <c r="BG180" s="118"/>
      <c r="BH180" s="118"/>
      <c r="BI180" s="118"/>
      <c r="BJ180" s="118"/>
      <c r="BK180" s="118"/>
      <c r="BL180" s="118"/>
      <c r="BM180" s="118"/>
      <c r="BN180" s="118"/>
      <c r="BO180" s="118"/>
      <c r="BP180" s="118"/>
      <c r="BQ180" s="118"/>
      <c r="BR180" s="118"/>
      <c r="BS180" s="118"/>
      <c r="BT180" s="118"/>
      <c r="BU180" s="118"/>
      <c r="BV180" s="118"/>
      <c r="BW180" s="118"/>
      <c r="BX180" s="118"/>
      <c r="BY180" s="118"/>
      <c r="BZ180" s="118"/>
      <c r="CA180" s="118"/>
      <c r="CB180" s="118"/>
      <c r="CC180" s="118"/>
      <c r="CD180" s="118"/>
    </row>
    <row r="181" spans="1:82" x14ac:dyDescent="0.2">
      <c r="A181" s="118"/>
      <c r="B181" s="118"/>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118"/>
      <c r="AQ181" s="118"/>
      <c r="AR181" s="118"/>
      <c r="AS181" s="118"/>
      <c r="AT181" s="118"/>
      <c r="AU181" s="118"/>
      <c r="AV181" s="118"/>
      <c r="AW181" s="118"/>
      <c r="AX181" s="118"/>
      <c r="AY181" s="118"/>
      <c r="AZ181" s="118"/>
      <c r="BA181" s="118"/>
      <c r="BB181" s="118"/>
      <c r="BC181" s="118"/>
      <c r="BD181" s="118"/>
      <c r="BE181" s="118"/>
      <c r="BF181" s="118"/>
      <c r="BG181" s="118"/>
      <c r="BH181" s="118"/>
      <c r="BI181" s="118"/>
      <c r="BJ181" s="118"/>
      <c r="BK181" s="118"/>
      <c r="BL181" s="118"/>
      <c r="BM181" s="118"/>
      <c r="BN181" s="118"/>
      <c r="BO181" s="118"/>
      <c r="BP181" s="118"/>
      <c r="BQ181" s="118"/>
      <c r="BR181" s="118"/>
      <c r="BS181" s="118"/>
      <c r="BT181" s="118"/>
      <c r="BU181" s="118"/>
      <c r="BV181" s="118"/>
      <c r="BW181" s="118"/>
      <c r="BX181" s="118"/>
      <c r="BY181" s="118"/>
      <c r="BZ181" s="118"/>
      <c r="CA181" s="118"/>
      <c r="CB181" s="118"/>
      <c r="CC181" s="118"/>
      <c r="CD181" s="118"/>
    </row>
    <row r="182" spans="1:82" x14ac:dyDescent="0.2">
      <c r="A182" s="118"/>
      <c r="B182" s="118"/>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118"/>
      <c r="AQ182" s="118"/>
      <c r="AR182" s="118"/>
      <c r="AS182" s="118"/>
      <c r="AT182" s="118"/>
      <c r="AU182" s="118"/>
      <c r="AV182" s="118"/>
      <c r="AW182" s="118"/>
      <c r="AX182" s="118"/>
      <c r="AY182" s="118"/>
      <c r="AZ182" s="118"/>
      <c r="BA182" s="118"/>
      <c r="BB182" s="118"/>
      <c r="BC182" s="118"/>
      <c r="BD182" s="118"/>
      <c r="BE182" s="118"/>
      <c r="BF182" s="118"/>
      <c r="BG182" s="118"/>
      <c r="BH182" s="118"/>
      <c r="BI182" s="118"/>
      <c r="BJ182" s="118"/>
      <c r="BK182" s="118"/>
      <c r="BL182" s="118"/>
      <c r="BM182" s="118"/>
      <c r="BN182" s="118"/>
      <c r="BO182" s="118"/>
      <c r="BP182" s="118"/>
      <c r="BQ182" s="118"/>
      <c r="BR182" s="118"/>
      <c r="BS182" s="118"/>
      <c r="BT182" s="118"/>
      <c r="BU182" s="118"/>
      <c r="BV182" s="118"/>
      <c r="BW182" s="118"/>
      <c r="BX182" s="118"/>
      <c r="BY182" s="118"/>
      <c r="BZ182" s="118"/>
      <c r="CA182" s="118"/>
      <c r="CB182" s="118"/>
      <c r="CC182" s="118"/>
      <c r="CD182" s="118"/>
    </row>
    <row r="183" spans="1:82" x14ac:dyDescent="0.2">
      <c r="A183" s="118"/>
      <c r="B183" s="118"/>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118"/>
      <c r="AQ183" s="118"/>
      <c r="AR183" s="118"/>
      <c r="AS183" s="118"/>
      <c r="AT183" s="118"/>
      <c r="AU183" s="118"/>
      <c r="AV183" s="118"/>
      <c r="AW183" s="118"/>
      <c r="AX183" s="118"/>
      <c r="AY183" s="118"/>
      <c r="AZ183" s="118"/>
      <c r="BA183" s="118"/>
      <c r="BB183" s="118"/>
      <c r="BC183" s="118"/>
      <c r="BD183" s="118"/>
      <c r="BE183" s="118"/>
      <c r="BF183" s="118"/>
      <c r="BG183" s="118"/>
      <c r="BH183" s="118"/>
      <c r="BI183" s="118"/>
      <c r="BJ183" s="118"/>
      <c r="BK183" s="118"/>
      <c r="BL183" s="118"/>
      <c r="BM183" s="118"/>
      <c r="BN183" s="118"/>
      <c r="BO183" s="118"/>
      <c r="BP183" s="118"/>
      <c r="BQ183" s="118"/>
      <c r="BR183" s="118"/>
      <c r="BS183" s="118"/>
      <c r="BT183" s="118"/>
      <c r="BU183" s="118"/>
      <c r="BV183" s="118"/>
      <c r="BW183" s="118"/>
      <c r="BX183" s="118"/>
      <c r="BY183" s="118"/>
      <c r="BZ183" s="118"/>
      <c r="CA183" s="118"/>
      <c r="CB183" s="118"/>
      <c r="CC183" s="118"/>
      <c r="CD183" s="118"/>
    </row>
    <row r="184" spans="1:82" x14ac:dyDescent="0.2">
      <c r="A184" s="118"/>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118"/>
      <c r="AQ184" s="118"/>
      <c r="AR184" s="118"/>
      <c r="AS184" s="118"/>
      <c r="AT184" s="118"/>
      <c r="AU184" s="118"/>
      <c r="AV184" s="118"/>
      <c r="AW184" s="118"/>
      <c r="AX184" s="118"/>
      <c r="AY184" s="118"/>
      <c r="AZ184" s="118"/>
      <c r="BA184" s="118"/>
      <c r="BB184" s="118"/>
      <c r="BC184" s="118"/>
      <c r="BD184" s="118"/>
      <c r="BE184" s="118"/>
      <c r="BF184" s="118"/>
      <c r="BG184" s="118"/>
      <c r="BH184" s="118"/>
      <c r="BI184" s="118"/>
      <c r="BJ184" s="118"/>
      <c r="BK184" s="118"/>
      <c r="BL184" s="118"/>
      <c r="BM184" s="118"/>
      <c r="BN184" s="118"/>
      <c r="BO184" s="118"/>
      <c r="BP184" s="118"/>
      <c r="BQ184" s="118"/>
      <c r="BR184" s="118"/>
      <c r="BS184" s="118"/>
      <c r="BT184" s="118"/>
      <c r="BU184" s="118"/>
      <c r="BV184" s="118"/>
      <c r="BW184" s="118"/>
      <c r="BX184" s="118"/>
      <c r="BY184" s="118"/>
      <c r="BZ184" s="118"/>
      <c r="CA184" s="118"/>
      <c r="CB184" s="118"/>
      <c r="CC184" s="118"/>
      <c r="CD184" s="118"/>
    </row>
    <row r="185" spans="1:82" x14ac:dyDescent="0.2">
      <c r="A185" s="118"/>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c r="AT185" s="118"/>
      <c r="AU185" s="118"/>
      <c r="AV185" s="118"/>
      <c r="AW185" s="118"/>
      <c r="AX185" s="118"/>
      <c r="AY185" s="118"/>
      <c r="AZ185" s="118"/>
      <c r="BA185" s="118"/>
      <c r="BB185" s="118"/>
      <c r="BC185" s="118"/>
      <c r="BD185" s="118"/>
      <c r="BE185" s="118"/>
      <c r="BF185" s="118"/>
      <c r="BG185" s="118"/>
      <c r="BH185" s="118"/>
      <c r="BI185" s="118"/>
      <c r="BJ185" s="118"/>
      <c r="BK185" s="118"/>
      <c r="BL185" s="118"/>
      <c r="BM185" s="118"/>
      <c r="BN185" s="118"/>
      <c r="BO185" s="118"/>
      <c r="BP185" s="118"/>
      <c r="BQ185" s="118"/>
      <c r="BR185" s="118"/>
      <c r="BS185" s="118"/>
      <c r="BT185" s="118"/>
      <c r="BU185" s="118"/>
      <c r="BV185" s="118"/>
      <c r="BW185" s="118"/>
      <c r="BX185" s="118"/>
      <c r="BY185" s="118"/>
      <c r="BZ185" s="118"/>
      <c r="CA185" s="118"/>
      <c r="CB185" s="118"/>
      <c r="CC185" s="118"/>
      <c r="CD185" s="118"/>
    </row>
    <row r="186" spans="1:82" x14ac:dyDescent="0.2">
      <c r="A186" s="118"/>
      <c r="B186" s="118"/>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c r="AT186" s="118"/>
      <c r="AU186" s="118"/>
      <c r="AV186" s="118"/>
      <c r="AW186" s="118"/>
      <c r="AX186" s="118"/>
      <c r="AY186" s="118"/>
      <c r="AZ186" s="118"/>
      <c r="BA186" s="118"/>
      <c r="BB186" s="118"/>
      <c r="BC186" s="118"/>
      <c r="BD186" s="118"/>
      <c r="BE186" s="118"/>
      <c r="BF186" s="118"/>
      <c r="BG186" s="118"/>
      <c r="BH186" s="118"/>
      <c r="BI186" s="118"/>
      <c r="BJ186" s="118"/>
      <c r="BK186" s="118"/>
      <c r="BL186" s="118"/>
      <c r="BM186" s="118"/>
      <c r="BN186" s="118"/>
      <c r="BO186" s="118"/>
      <c r="BP186" s="118"/>
      <c r="BQ186" s="118"/>
      <c r="BR186" s="118"/>
      <c r="BS186" s="118"/>
      <c r="BT186" s="118"/>
      <c r="BU186" s="118"/>
      <c r="BV186" s="118"/>
      <c r="BW186" s="118"/>
      <c r="BX186" s="118"/>
      <c r="BY186" s="118"/>
      <c r="BZ186" s="118"/>
      <c r="CA186" s="118"/>
      <c r="CB186" s="118"/>
      <c r="CC186" s="118"/>
      <c r="CD186" s="118"/>
    </row>
    <row r="187" spans="1:82" x14ac:dyDescent="0.2">
      <c r="A187" s="118"/>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c r="AT187" s="118"/>
      <c r="AU187" s="118"/>
      <c r="AV187" s="118"/>
      <c r="AW187" s="118"/>
      <c r="AX187" s="118"/>
      <c r="AY187" s="118"/>
      <c r="AZ187" s="118"/>
      <c r="BA187" s="118"/>
      <c r="BB187" s="118"/>
      <c r="BC187" s="118"/>
      <c r="BD187" s="118"/>
      <c r="BE187" s="118"/>
      <c r="BF187" s="118"/>
      <c r="BG187" s="118"/>
      <c r="BH187" s="118"/>
      <c r="BI187" s="118"/>
      <c r="BJ187" s="118"/>
      <c r="BK187" s="118"/>
      <c r="BL187" s="118"/>
      <c r="BM187" s="118"/>
      <c r="BN187" s="118"/>
      <c r="BO187" s="118"/>
      <c r="BP187" s="118"/>
      <c r="BQ187" s="118"/>
      <c r="BR187" s="118"/>
      <c r="BS187" s="118"/>
      <c r="BT187" s="118"/>
      <c r="BU187" s="118"/>
      <c r="BV187" s="118"/>
      <c r="BW187" s="118"/>
      <c r="BX187" s="118"/>
      <c r="BY187" s="118"/>
      <c r="BZ187" s="118"/>
      <c r="CA187" s="118"/>
      <c r="CB187" s="118"/>
      <c r="CC187" s="118"/>
      <c r="CD187" s="118"/>
    </row>
    <row r="188" spans="1:82" x14ac:dyDescent="0.2">
      <c r="A188" s="118"/>
      <c r="B188" s="118"/>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118"/>
      <c r="AQ188" s="118"/>
      <c r="AR188" s="118"/>
      <c r="AS188" s="118"/>
      <c r="AT188" s="118"/>
      <c r="AU188" s="118"/>
      <c r="AV188" s="118"/>
      <c r="AW188" s="118"/>
      <c r="AX188" s="118"/>
      <c r="AY188" s="118"/>
      <c r="AZ188" s="118"/>
      <c r="BA188" s="118"/>
      <c r="BB188" s="118"/>
      <c r="BC188" s="118"/>
      <c r="BD188" s="118"/>
      <c r="BE188" s="118"/>
      <c r="BF188" s="118"/>
      <c r="BG188" s="118"/>
      <c r="BH188" s="118"/>
      <c r="BI188" s="118"/>
      <c r="BJ188" s="118"/>
      <c r="BK188" s="118"/>
      <c r="BL188" s="118"/>
      <c r="BM188" s="118"/>
      <c r="BN188" s="118"/>
      <c r="BO188" s="118"/>
      <c r="BP188" s="118"/>
      <c r="BQ188" s="118"/>
      <c r="BR188" s="118"/>
      <c r="BS188" s="118"/>
      <c r="BT188" s="118"/>
      <c r="BU188" s="118"/>
      <c r="BV188" s="118"/>
      <c r="BW188" s="118"/>
      <c r="BX188" s="118"/>
      <c r="BY188" s="118"/>
      <c r="BZ188" s="118"/>
      <c r="CA188" s="118"/>
      <c r="CB188" s="118"/>
      <c r="CC188" s="118"/>
      <c r="CD188" s="118"/>
    </row>
    <row r="189" spans="1:82" x14ac:dyDescent="0.2">
      <c r="A189" s="118"/>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8"/>
      <c r="AV189" s="118"/>
      <c r="AW189" s="118"/>
      <c r="AX189" s="118"/>
      <c r="AY189" s="118"/>
      <c r="AZ189" s="118"/>
      <c r="BA189" s="118"/>
      <c r="BB189" s="118"/>
      <c r="BC189" s="118"/>
      <c r="BD189" s="118"/>
      <c r="BE189" s="118"/>
      <c r="BF189" s="118"/>
      <c r="BG189" s="118"/>
      <c r="BH189" s="118"/>
      <c r="BI189" s="118"/>
      <c r="BJ189" s="118"/>
      <c r="BK189" s="118"/>
      <c r="BL189" s="118"/>
      <c r="BM189" s="118"/>
      <c r="BN189" s="118"/>
      <c r="BO189" s="118"/>
      <c r="BP189" s="118"/>
      <c r="BQ189" s="118"/>
      <c r="BR189" s="118"/>
      <c r="BS189" s="118"/>
      <c r="BT189" s="118"/>
      <c r="BU189" s="118"/>
      <c r="BV189" s="118"/>
      <c r="BW189" s="118"/>
      <c r="BX189" s="118"/>
      <c r="BY189" s="118"/>
      <c r="BZ189" s="118"/>
      <c r="CA189" s="118"/>
      <c r="CB189" s="118"/>
      <c r="CC189" s="118"/>
      <c r="CD189" s="118"/>
    </row>
    <row r="190" spans="1:82" x14ac:dyDescent="0.2">
      <c r="A190" s="118"/>
      <c r="B190" s="118"/>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c r="AT190" s="118"/>
      <c r="AU190" s="118"/>
      <c r="AV190" s="118"/>
      <c r="AW190" s="118"/>
      <c r="AX190" s="118"/>
      <c r="AY190" s="118"/>
      <c r="AZ190" s="118"/>
      <c r="BA190" s="118"/>
      <c r="BB190" s="118"/>
      <c r="BC190" s="118"/>
      <c r="BD190" s="118"/>
      <c r="BE190" s="118"/>
      <c r="BF190" s="118"/>
      <c r="BG190" s="118"/>
      <c r="BH190" s="118"/>
      <c r="BI190" s="118"/>
      <c r="BJ190" s="118"/>
      <c r="BK190" s="118"/>
      <c r="BL190" s="118"/>
      <c r="BM190" s="118"/>
      <c r="BN190" s="118"/>
      <c r="BO190" s="118"/>
      <c r="BP190" s="118"/>
      <c r="BQ190" s="118"/>
      <c r="BR190" s="118"/>
      <c r="BS190" s="118"/>
      <c r="BT190" s="118"/>
      <c r="BU190" s="118"/>
      <c r="BV190" s="118"/>
      <c r="BW190" s="118"/>
      <c r="BX190" s="118"/>
      <c r="BY190" s="118"/>
      <c r="BZ190" s="118"/>
      <c r="CA190" s="118"/>
      <c r="CB190" s="118"/>
      <c r="CC190" s="118"/>
      <c r="CD190" s="118"/>
    </row>
    <row r="191" spans="1:82" x14ac:dyDescent="0.2">
      <c r="A191" s="118"/>
      <c r="B191" s="118"/>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118"/>
      <c r="AQ191" s="118"/>
      <c r="AR191" s="118"/>
      <c r="AS191" s="118"/>
      <c r="AT191" s="118"/>
      <c r="AU191" s="118"/>
      <c r="AV191" s="118"/>
      <c r="AW191" s="118"/>
      <c r="AX191" s="118"/>
      <c r="AY191" s="118"/>
      <c r="AZ191" s="118"/>
      <c r="BA191" s="118"/>
      <c r="BB191" s="118"/>
      <c r="BC191" s="118"/>
      <c r="BD191" s="118"/>
      <c r="BE191" s="118"/>
      <c r="BF191" s="118"/>
      <c r="BG191" s="118"/>
      <c r="BH191" s="118"/>
      <c r="BI191" s="118"/>
      <c r="BJ191" s="118"/>
      <c r="BK191" s="118"/>
      <c r="BL191" s="118"/>
      <c r="BM191" s="118"/>
      <c r="BN191" s="118"/>
      <c r="BO191" s="118"/>
      <c r="BP191" s="118"/>
      <c r="BQ191" s="118"/>
      <c r="BR191" s="118"/>
      <c r="BS191" s="118"/>
      <c r="BT191" s="118"/>
      <c r="BU191" s="118"/>
      <c r="BV191" s="118"/>
      <c r="BW191" s="118"/>
      <c r="BX191" s="118"/>
      <c r="BY191" s="118"/>
      <c r="BZ191" s="118"/>
      <c r="CA191" s="118"/>
      <c r="CB191" s="118"/>
      <c r="CC191" s="118"/>
      <c r="CD191" s="118"/>
    </row>
    <row r="192" spans="1:82" x14ac:dyDescent="0.2">
      <c r="A192" s="118"/>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118"/>
      <c r="AQ192" s="118"/>
      <c r="AR192" s="118"/>
      <c r="AS192" s="118"/>
      <c r="AT192" s="118"/>
      <c r="AU192" s="118"/>
      <c r="AV192" s="118"/>
      <c r="AW192" s="118"/>
      <c r="AX192" s="118"/>
      <c r="AY192" s="118"/>
      <c r="AZ192" s="118"/>
      <c r="BA192" s="118"/>
      <c r="BB192" s="118"/>
      <c r="BC192" s="118"/>
      <c r="BD192" s="118"/>
      <c r="BE192" s="118"/>
      <c r="BF192" s="118"/>
      <c r="BG192" s="118"/>
      <c r="BH192" s="118"/>
      <c r="BI192" s="118"/>
      <c r="BJ192" s="118"/>
      <c r="BK192" s="118"/>
      <c r="BL192" s="118"/>
      <c r="BM192" s="118"/>
      <c r="BN192" s="118"/>
      <c r="BO192" s="118"/>
      <c r="BP192" s="118"/>
      <c r="BQ192" s="118"/>
      <c r="BR192" s="118"/>
      <c r="BS192" s="118"/>
      <c r="BT192" s="118"/>
      <c r="BU192" s="118"/>
      <c r="BV192" s="118"/>
      <c r="BW192" s="118"/>
      <c r="BX192" s="118"/>
      <c r="BY192" s="118"/>
      <c r="BZ192" s="118"/>
      <c r="CA192" s="118"/>
      <c r="CB192" s="118"/>
      <c r="CC192" s="118"/>
      <c r="CD192" s="118"/>
    </row>
    <row r="193" spans="1:82" x14ac:dyDescent="0.2">
      <c r="A193" s="118"/>
      <c r="B193" s="118"/>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118"/>
      <c r="AQ193" s="118"/>
      <c r="AR193" s="118"/>
      <c r="AS193" s="118"/>
      <c r="AT193" s="118"/>
      <c r="AU193" s="118"/>
      <c r="AV193" s="118"/>
      <c r="AW193" s="118"/>
      <c r="AX193" s="118"/>
      <c r="AY193" s="118"/>
      <c r="AZ193" s="118"/>
      <c r="BA193" s="118"/>
      <c r="BB193" s="118"/>
      <c r="BC193" s="118"/>
      <c r="BD193" s="118"/>
      <c r="BE193" s="118"/>
      <c r="BF193" s="118"/>
      <c r="BG193" s="118"/>
      <c r="BH193" s="118"/>
      <c r="BI193" s="118"/>
      <c r="BJ193" s="118"/>
      <c r="BK193" s="118"/>
      <c r="BL193" s="118"/>
      <c r="BM193" s="118"/>
      <c r="BN193" s="118"/>
      <c r="BO193" s="118"/>
      <c r="BP193" s="118"/>
      <c r="BQ193" s="118"/>
      <c r="BR193" s="118"/>
      <c r="BS193" s="118"/>
      <c r="BT193" s="118"/>
      <c r="BU193" s="118"/>
      <c r="BV193" s="118"/>
      <c r="BW193" s="118"/>
      <c r="BX193" s="118"/>
      <c r="BY193" s="118"/>
      <c r="BZ193" s="118"/>
      <c r="CA193" s="118"/>
      <c r="CB193" s="118"/>
      <c r="CC193" s="118"/>
      <c r="CD193" s="118"/>
    </row>
    <row r="194" spans="1:82" x14ac:dyDescent="0.2">
      <c r="A194" s="118"/>
      <c r="B194" s="118"/>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118"/>
      <c r="AQ194" s="118"/>
      <c r="AR194" s="118"/>
      <c r="AS194" s="118"/>
      <c r="AT194" s="118"/>
      <c r="AU194" s="118"/>
      <c r="AV194" s="118"/>
      <c r="AW194" s="118"/>
      <c r="AX194" s="118"/>
      <c r="AY194" s="118"/>
      <c r="AZ194" s="118"/>
      <c r="BA194" s="118"/>
      <c r="BB194" s="118"/>
      <c r="BC194" s="118"/>
      <c r="BD194" s="118"/>
      <c r="BE194" s="118"/>
      <c r="BF194" s="118"/>
      <c r="BG194" s="118"/>
      <c r="BH194" s="118"/>
      <c r="BI194" s="118"/>
      <c r="BJ194" s="118"/>
      <c r="BK194" s="118"/>
      <c r="BL194" s="118"/>
      <c r="BM194" s="118"/>
      <c r="BN194" s="118"/>
      <c r="BO194" s="118"/>
      <c r="BP194" s="118"/>
      <c r="BQ194" s="118"/>
      <c r="BR194" s="118"/>
      <c r="BS194" s="118"/>
      <c r="BT194" s="118"/>
      <c r="BU194" s="118"/>
      <c r="BV194" s="118"/>
      <c r="BW194" s="118"/>
      <c r="BX194" s="118"/>
      <c r="BY194" s="118"/>
      <c r="BZ194" s="118"/>
      <c r="CA194" s="118"/>
      <c r="CB194" s="118"/>
      <c r="CC194" s="118"/>
      <c r="CD194" s="118"/>
    </row>
    <row r="195" spans="1:82" x14ac:dyDescent="0.2">
      <c r="A195" s="118"/>
      <c r="B195" s="118"/>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118"/>
      <c r="AQ195" s="118"/>
      <c r="AR195" s="118"/>
      <c r="AS195" s="118"/>
      <c r="AT195" s="118"/>
      <c r="AU195" s="118"/>
      <c r="AV195" s="118"/>
      <c r="AW195" s="118"/>
      <c r="AX195" s="118"/>
      <c r="AY195" s="118"/>
      <c r="AZ195" s="118"/>
      <c r="BA195" s="118"/>
      <c r="BB195" s="118"/>
      <c r="BC195" s="118"/>
      <c r="BD195" s="118"/>
      <c r="BE195" s="118"/>
      <c r="BF195" s="118"/>
      <c r="BG195" s="118"/>
      <c r="BH195" s="118"/>
      <c r="BI195" s="118"/>
      <c r="BJ195" s="118"/>
      <c r="BK195" s="118"/>
      <c r="BL195" s="118"/>
      <c r="BM195" s="118"/>
      <c r="BN195" s="118"/>
      <c r="BO195" s="118"/>
      <c r="BP195" s="118"/>
      <c r="BQ195" s="118"/>
      <c r="BR195" s="118"/>
      <c r="BS195" s="118"/>
      <c r="BT195" s="118"/>
      <c r="BU195" s="118"/>
      <c r="BV195" s="118"/>
      <c r="BW195" s="118"/>
      <c r="BX195" s="118"/>
      <c r="BY195" s="118"/>
      <c r="BZ195" s="118"/>
      <c r="CA195" s="118"/>
      <c r="CB195" s="118"/>
      <c r="CC195" s="118"/>
      <c r="CD195" s="118"/>
    </row>
    <row r="196" spans="1:82" x14ac:dyDescent="0.2">
      <c r="A196" s="118"/>
      <c r="B196" s="118"/>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118"/>
      <c r="AQ196" s="118"/>
      <c r="AR196" s="118"/>
      <c r="AS196" s="118"/>
      <c r="AT196" s="118"/>
      <c r="AU196" s="118"/>
      <c r="AV196" s="118"/>
      <c r="AW196" s="118"/>
      <c r="AX196" s="118"/>
      <c r="AY196" s="118"/>
      <c r="AZ196" s="118"/>
      <c r="BA196" s="118"/>
      <c r="BB196" s="118"/>
      <c r="BC196" s="118"/>
      <c r="BD196" s="118"/>
      <c r="BE196" s="118"/>
      <c r="BF196" s="118"/>
      <c r="BG196" s="118"/>
      <c r="BH196" s="118"/>
      <c r="BI196" s="118"/>
      <c r="BJ196" s="118"/>
      <c r="BK196" s="118"/>
      <c r="BL196" s="118"/>
      <c r="BM196" s="118"/>
      <c r="BN196" s="118"/>
      <c r="BO196" s="118"/>
      <c r="BP196" s="118"/>
      <c r="BQ196" s="118"/>
      <c r="BR196" s="118"/>
      <c r="BS196" s="118"/>
      <c r="BT196" s="118"/>
      <c r="BU196" s="118"/>
      <c r="BV196" s="118"/>
      <c r="BW196" s="118"/>
      <c r="BX196" s="118"/>
      <c r="BY196" s="118"/>
      <c r="BZ196" s="118"/>
      <c r="CA196" s="118"/>
      <c r="CB196" s="118"/>
      <c r="CC196" s="118"/>
      <c r="CD196" s="118"/>
    </row>
    <row r="197" spans="1:82" x14ac:dyDescent="0.2">
      <c r="A197" s="118"/>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118"/>
      <c r="AQ197" s="118"/>
      <c r="AR197" s="118"/>
      <c r="AS197" s="118"/>
      <c r="AT197" s="118"/>
      <c r="AU197" s="118"/>
      <c r="AV197" s="118"/>
      <c r="AW197" s="118"/>
      <c r="AX197" s="118"/>
      <c r="AY197" s="118"/>
      <c r="AZ197" s="118"/>
      <c r="BA197" s="118"/>
      <c r="BB197" s="118"/>
      <c r="BC197" s="118"/>
      <c r="BD197" s="118"/>
      <c r="BE197" s="118"/>
      <c r="BF197" s="118"/>
      <c r="BG197" s="118"/>
      <c r="BH197" s="118"/>
      <c r="BI197" s="118"/>
      <c r="BJ197" s="118"/>
      <c r="BK197" s="118"/>
      <c r="BL197" s="118"/>
      <c r="BM197" s="118"/>
      <c r="BN197" s="118"/>
      <c r="BO197" s="118"/>
      <c r="BP197" s="118"/>
      <c r="BQ197" s="118"/>
      <c r="BR197" s="118"/>
      <c r="BS197" s="118"/>
      <c r="BT197" s="118"/>
      <c r="BU197" s="118"/>
      <c r="BV197" s="118"/>
      <c r="BW197" s="118"/>
      <c r="BX197" s="118"/>
      <c r="BY197" s="118"/>
      <c r="BZ197" s="118"/>
      <c r="CA197" s="118"/>
      <c r="CB197" s="118"/>
      <c r="CC197" s="118"/>
      <c r="CD197" s="118"/>
    </row>
    <row r="198" spans="1:82" x14ac:dyDescent="0.2">
      <c r="A198" s="118"/>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118"/>
      <c r="AQ198" s="118"/>
      <c r="AR198" s="118"/>
      <c r="AS198" s="118"/>
      <c r="AT198" s="118"/>
      <c r="AU198" s="118"/>
      <c r="AV198" s="118"/>
      <c r="AW198" s="118"/>
      <c r="AX198" s="118"/>
      <c r="AY198" s="118"/>
      <c r="AZ198" s="118"/>
      <c r="BA198" s="118"/>
      <c r="BB198" s="118"/>
      <c r="BC198" s="118"/>
      <c r="BD198" s="118"/>
      <c r="BE198" s="118"/>
      <c r="BF198" s="118"/>
      <c r="BG198" s="118"/>
      <c r="BH198" s="118"/>
      <c r="BI198" s="118"/>
      <c r="BJ198" s="118"/>
      <c r="BK198" s="118"/>
      <c r="BL198" s="118"/>
      <c r="BM198" s="118"/>
      <c r="BN198" s="118"/>
      <c r="BO198" s="118"/>
      <c r="BP198" s="118"/>
      <c r="BQ198" s="118"/>
      <c r="BR198" s="118"/>
      <c r="BS198" s="118"/>
      <c r="BT198" s="118"/>
      <c r="BU198" s="118"/>
      <c r="BV198" s="118"/>
      <c r="BW198" s="118"/>
      <c r="BX198" s="118"/>
      <c r="BY198" s="118"/>
      <c r="BZ198" s="118"/>
      <c r="CA198" s="118"/>
      <c r="CB198" s="118"/>
      <c r="CC198" s="118"/>
      <c r="CD198" s="118"/>
    </row>
    <row r="199" spans="1:82" x14ac:dyDescent="0.2">
      <c r="A199" s="118"/>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118"/>
      <c r="AQ199" s="118"/>
      <c r="AR199" s="118"/>
      <c r="AS199" s="118"/>
      <c r="AT199" s="118"/>
      <c r="AU199" s="118"/>
      <c r="AV199" s="118"/>
      <c r="AW199" s="118"/>
      <c r="AX199" s="118"/>
      <c r="AY199" s="118"/>
      <c r="AZ199" s="118"/>
      <c r="BA199" s="118"/>
      <c r="BB199" s="118"/>
      <c r="BC199" s="118"/>
      <c r="BD199" s="118"/>
      <c r="BE199" s="118"/>
      <c r="BF199" s="118"/>
      <c r="BG199" s="118"/>
      <c r="BH199" s="118"/>
      <c r="BI199" s="118"/>
      <c r="BJ199" s="118"/>
      <c r="BK199" s="118"/>
      <c r="BL199" s="118"/>
      <c r="BM199" s="118"/>
      <c r="BN199" s="118"/>
      <c r="BO199" s="118"/>
      <c r="BP199" s="118"/>
      <c r="BQ199" s="118"/>
      <c r="BR199" s="118"/>
      <c r="BS199" s="118"/>
      <c r="BT199" s="118"/>
      <c r="BU199" s="118"/>
      <c r="BV199" s="118"/>
      <c r="BW199" s="118"/>
      <c r="BX199" s="118"/>
      <c r="BY199" s="118"/>
      <c r="BZ199" s="118"/>
      <c r="CA199" s="118"/>
      <c r="CB199" s="118"/>
      <c r="CC199" s="118"/>
      <c r="CD199" s="118"/>
    </row>
    <row r="200" spans="1:82" x14ac:dyDescent="0.2">
      <c r="A200" s="118"/>
      <c r="B200" s="118"/>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118"/>
      <c r="AQ200" s="118"/>
      <c r="AR200" s="118"/>
      <c r="AS200" s="118"/>
      <c r="AT200" s="118"/>
      <c r="AU200" s="118"/>
      <c r="AV200" s="118"/>
      <c r="AW200" s="118"/>
      <c r="AX200" s="118"/>
      <c r="AY200" s="118"/>
      <c r="AZ200" s="118"/>
      <c r="BA200" s="118"/>
      <c r="BB200" s="118"/>
      <c r="BC200" s="118"/>
      <c r="BD200" s="118"/>
      <c r="BE200" s="118"/>
      <c r="BF200" s="118"/>
      <c r="BG200" s="118"/>
      <c r="BH200" s="118"/>
      <c r="BI200" s="118"/>
      <c r="BJ200" s="118"/>
      <c r="BK200" s="118"/>
      <c r="BL200" s="118"/>
      <c r="BM200" s="118"/>
      <c r="BN200" s="118"/>
      <c r="BO200" s="118"/>
      <c r="BP200" s="118"/>
      <c r="BQ200" s="118"/>
      <c r="BR200" s="118"/>
      <c r="BS200" s="118"/>
      <c r="BT200" s="118"/>
      <c r="BU200" s="118"/>
      <c r="BV200" s="118"/>
      <c r="BW200" s="118"/>
      <c r="BX200" s="118"/>
      <c r="BY200" s="118"/>
      <c r="BZ200" s="118"/>
      <c r="CA200" s="118"/>
      <c r="CB200" s="118"/>
      <c r="CC200" s="118"/>
      <c r="CD200" s="118"/>
    </row>
    <row r="201" spans="1:82" x14ac:dyDescent="0.2">
      <c r="A201" s="118"/>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118"/>
      <c r="AQ201" s="118"/>
      <c r="AR201" s="118"/>
      <c r="AS201" s="118"/>
      <c r="AT201" s="118"/>
      <c r="AU201" s="118"/>
      <c r="AV201" s="118"/>
      <c r="AW201" s="118"/>
      <c r="AX201" s="118"/>
      <c r="AY201" s="118"/>
      <c r="AZ201" s="118"/>
      <c r="BA201" s="118"/>
      <c r="BB201" s="118"/>
      <c r="BC201" s="118"/>
      <c r="BD201" s="118"/>
      <c r="BE201" s="118"/>
      <c r="BF201" s="118"/>
      <c r="BG201" s="118"/>
      <c r="BH201" s="118"/>
      <c r="BI201" s="118"/>
      <c r="BJ201" s="118"/>
      <c r="BK201" s="118"/>
      <c r="BL201" s="118"/>
      <c r="BM201" s="118"/>
      <c r="BN201" s="118"/>
      <c r="BO201" s="118"/>
      <c r="BP201" s="118"/>
      <c r="BQ201" s="118"/>
      <c r="BR201" s="118"/>
      <c r="BS201" s="118"/>
      <c r="BT201" s="118"/>
      <c r="BU201" s="118"/>
      <c r="BV201" s="118"/>
      <c r="BW201" s="118"/>
      <c r="BX201" s="118"/>
      <c r="BY201" s="118"/>
      <c r="BZ201" s="118"/>
      <c r="CA201" s="118"/>
      <c r="CB201" s="118"/>
      <c r="CC201" s="118"/>
      <c r="CD201" s="118"/>
    </row>
    <row r="202" spans="1:82" x14ac:dyDescent="0.2">
      <c r="A202" s="118"/>
      <c r="B202" s="118"/>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118"/>
      <c r="AQ202" s="118"/>
      <c r="AR202" s="118"/>
      <c r="AS202" s="118"/>
      <c r="AT202" s="118"/>
      <c r="AU202" s="118"/>
      <c r="AV202" s="118"/>
      <c r="AW202" s="118"/>
      <c r="AX202" s="118"/>
      <c r="AY202" s="118"/>
      <c r="AZ202" s="118"/>
      <c r="BA202" s="118"/>
      <c r="BB202" s="118"/>
      <c r="BC202" s="118"/>
      <c r="BD202" s="118"/>
      <c r="BE202" s="118"/>
      <c r="BF202" s="118"/>
      <c r="BG202" s="118"/>
      <c r="BH202" s="118"/>
      <c r="BI202" s="118"/>
      <c r="BJ202" s="118"/>
      <c r="BK202" s="118"/>
      <c r="BL202" s="118"/>
      <c r="BM202" s="118"/>
      <c r="BN202" s="118"/>
      <c r="BO202" s="118"/>
      <c r="BP202" s="118"/>
      <c r="BQ202" s="118"/>
      <c r="BR202" s="118"/>
      <c r="BS202" s="118"/>
      <c r="BT202" s="118"/>
      <c r="BU202" s="118"/>
      <c r="BV202" s="118"/>
      <c r="BW202" s="118"/>
      <c r="BX202" s="118"/>
      <c r="BY202" s="118"/>
      <c r="BZ202" s="118"/>
      <c r="CA202" s="118"/>
      <c r="CB202" s="118"/>
      <c r="CC202" s="118"/>
      <c r="CD202" s="118"/>
    </row>
    <row r="203" spans="1:82" x14ac:dyDescent="0.2">
      <c r="A203" s="118"/>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118"/>
      <c r="AQ203" s="118"/>
      <c r="AR203" s="118"/>
      <c r="AS203" s="118"/>
      <c r="AT203" s="118"/>
      <c r="AU203" s="118"/>
      <c r="AV203" s="118"/>
      <c r="AW203" s="118"/>
      <c r="AX203" s="118"/>
      <c r="AY203" s="118"/>
      <c r="AZ203" s="118"/>
      <c r="BA203" s="118"/>
      <c r="BB203" s="118"/>
      <c r="BC203" s="118"/>
      <c r="BD203" s="118"/>
      <c r="BE203" s="118"/>
      <c r="BF203" s="118"/>
      <c r="BG203" s="118"/>
      <c r="BH203" s="118"/>
      <c r="BI203" s="118"/>
      <c r="BJ203" s="118"/>
      <c r="BK203" s="118"/>
      <c r="BL203" s="118"/>
      <c r="BM203" s="118"/>
      <c r="BN203" s="118"/>
      <c r="BO203" s="118"/>
      <c r="BP203" s="118"/>
      <c r="BQ203" s="118"/>
      <c r="BR203" s="118"/>
      <c r="BS203" s="118"/>
      <c r="BT203" s="118"/>
      <c r="BU203" s="118"/>
      <c r="BV203" s="118"/>
      <c r="BW203" s="118"/>
      <c r="BX203" s="118"/>
      <c r="BY203" s="118"/>
      <c r="BZ203" s="118"/>
      <c r="CA203" s="118"/>
      <c r="CB203" s="118"/>
      <c r="CC203" s="118"/>
      <c r="CD203" s="118"/>
    </row>
    <row r="204" spans="1:82" x14ac:dyDescent="0.2">
      <c r="A204" s="118"/>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c r="AO204" s="118"/>
      <c r="AP204" s="118"/>
      <c r="AQ204" s="118"/>
      <c r="AR204" s="118"/>
      <c r="AS204" s="118"/>
      <c r="AT204" s="118"/>
      <c r="AU204" s="118"/>
      <c r="AV204" s="118"/>
      <c r="AW204" s="118"/>
      <c r="AX204" s="118"/>
      <c r="AY204" s="118"/>
      <c r="AZ204" s="118"/>
      <c r="BA204" s="118"/>
      <c r="BB204" s="118"/>
      <c r="BC204" s="118"/>
      <c r="BD204" s="118"/>
      <c r="BE204" s="118"/>
      <c r="BF204" s="118"/>
      <c r="BG204" s="118"/>
      <c r="BH204" s="118"/>
      <c r="BI204" s="118"/>
      <c r="BJ204" s="118"/>
      <c r="BK204" s="118"/>
      <c r="BL204" s="118"/>
      <c r="BM204" s="118"/>
      <c r="BN204" s="118"/>
      <c r="BO204" s="118"/>
      <c r="BP204" s="118"/>
      <c r="BQ204" s="118"/>
      <c r="BR204" s="118"/>
      <c r="BS204" s="118"/>
      <c r="BT204" s="118"/>
      <c r="BU204" s="118"/>
      <c r="BV204" s="118"/>
      <c r="BW204" s="118"/>
      <c r="BX204" s="118"/>
      <c r="BY204" s="118"/>
      <c r="BZ204" s="118"/>
      <c r="CA204" s="118"/>
      <c r="CB204" s="118"/>
      <c r="CC204" s="118"/>
      <c r="CD204" s="118"/>
    </row>
    <row r="205" spans="1:82" x14ac:dyDescent="0.2">
      <c r="A205" s="118"/>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c r="AO205" s="118"/>
      <c r="AP205" s="118"/>
      <c r="AQ205" s="118"/>
      <c r="AR205" s="118"/>
      <c r="AS205" s="118"/>
      <c r="AT205" s="118"/>
      <c r="AU205" s="118"/>
      <c r="AV205" s="118"/>
      <c r="AW205" s="118"/>
      <c r="AX205" s="118"/>
      <c r="AY205" s="118"/>
      <c r="AZ205" s="118"/>
      <c r="BA205" s="118"/>
      <c r="BB205" s="118"/>
      <c r="BC205" s="118"/>
      <c r="BD205" s="118"/>
      <c r="BE205" s="118"/>
      <c r="BF205" s="118"/>
      <c r="BG205" s="118"/>
      <c r="BH205" s="118"/>
      <c r="BI205" s="118"/>
      <c r="BJ205" s="118"/>
      <c r="BK205" s="118"/>
      <c r="BL205" s="118"/>
      <c r="BM205" s="118"/>
      <c r="BN205" s="118"/>
      <c r="BO205" s="118"/>
      <c r="BP205" s="118"/>
      <c r="BQ205" s="118"/>
      <c r="BR205" s="118"/>
      <c r="BS205" s="118"/>
      <c r="BT205" s="118"/>
      <c r="BU205" s="118"/>
      <c r="BV205" s="118"/>
      <c r="BW205" s="118"/>
      <c r="BX205" s="118"/>
      <c r="BY205" s="118"/>
      <c r="BZ205" s="118"/>
      <c r="CA205" s="118"/>
      <c r="CB205" s="118"/>
      <c r="CC205" s="118"/>
      <c r="CD205" s="118"/>
    </row>
    <row r="206" spans="1:82" x14ac:dyDescent="0.2">
      <c r="A206" s="118"/>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118"/>
      <c r="AQ206" s="118"/>
      <c r="AR206" s="118"/>
      <c r="AS206" s="118"/>
      <c r="AT206" s="118"/>
      <c r="AU206" s="118"/>
      <c r="AV206" s="118"/>
      <c r="AW206" s="118"/>
      <c r="AX206" s="118"/>
      <c r="AY206" s="118"/>
      <c r="AZ206" s="118"/>
      <c r="BA206" s="118"/>
      <c r="BB206" s="118"/>
      <c r="BC206" s="118"/>
      <c r="BD206" s="118"/>
      <c r="BE206" s="118"/>
      <c r="BF206" s="118"/>
      <c r="BG206" s="118"/>
      <c r="BH206" s="118"/>
      <c r="BI206" s="118"/>
      <c r="BJ206" s="118"/>
      <c r="BK206" s="118"/>
      <c r="BL206" s="118"/>
      <c r="BM206" s="118"/>
      <c r="BN206" s="118"/>
      <c r="BO206" s="118"/>
      <c r="BP206" s="118"/>
      <c r="BQ206" s="118"/>
      <c r="BR206" s="118"/>
      <c r="BS206" s="118"/>
      <c r="BT206" s="118"/>
      <c r="BU206" s="118"/>
      <c r="BV206" s="118"/>
      <c r="BW206" s="118"/>
      <c r="BX206" s="118"/>
      <c r="BY206" s="118"/>
      <c r="BZ206" s="118"/>
      <c r="CA206" s="118"/>
      <c r="CB206" s="118"/>
      <c r="CC206" s="118"/>
      <c r="CD206" s="118"/>
    </row>
    <row r="207" spans="1:82" x14ac:dyDescent="0.2">
      <c r="A207" s="118"/>
      <c r="B207" s="118"/>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c r="AO207" s="118"/>
      <c r="AP207" s="118"/>
      <c r="AQ207" s="118"/>
      <c r="AR207" s="118"/>
      <c r="AS207" s="118"/>
      <c r="AT207" s="118"/>
      <c r="AU207" s="118"/>
      <c r="AV207" s="118"/>
      <c r="AW207" s="118"/>
      <c r="AX207" s="118"/>
      <c r="AY207" s="118"/>
      <c r="AZ207" s="118"/>
      <c r="BA207" s="118"/>
      <c r="BB207" s="118"/>
      <c r="BC207" s="118"/>
      <c r="BD207" s="118"/>
      <c r="BE207" s="118"/>
      <c r="BF207" s="118"/>
      <c r="BG207" s="118"/>
      <c r="BH207" s="118"/>
      <c r="BI207" s="118"/>
      <c r="BJ207" s="118"/>
      <c r="BK207" s="118"/>
      <c r="BL207" s="118"/>
      <c r="BM207" s="118"/>
      <c r="BN207" s="118"/>
      <c r="BO207" s="118"/>
      <c r="BP207" s="118"/>
      <c r="BQ207" s="118"/>
      <c r="BR207" s="118"/>
      <c r="BS207" s="118"/>
      <c r="BT207" s="118"/>
      <c r="BU207" s="118"/>
      <c r="BV207" s="118"/>
      <c r="BW207" s="118"/>
      <c r="BX207" s="118"/>
      <c r="BY207" s="118"/>
      <c r="BZ207" s="118"/>
      <c r="CA207" s="118"/>
      <c r="CB207" s="118"/>
      <c r="CC207" s="118"/>
      <c r="CD207" s="118"/>
    </row>
    <row r="208" spans="1:82" x14ac:dyDescent="0.2">
      <c r="A208" s="118"/>
      <c r="B208" s="118"/>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118"/>
      <c r="AQ208" s="118"/>
      <c r="AR208" s="118"/>
      <c r="AS208" s="118"/>
      <c r="AT208" s="118"/>
      <c r="AU208" s="118"/>
      <c r="AV208" s="118"/>
      <c r="AW208" s="118"/>
      <c r="AX208" s="118"/>
      <c r="AY208" s="118"/>
      <c r="AZ208" s="118"/>
      <c r="BA208" s="118"/>
      <c r="BB208" s="118"/>
      <c r="BC208" s="118"/>
      <c r="BD208" s="118"/>
      <c r="BE208" s="118"/>
      <c r="BF208" s="118"/>
      <c r="BG208" s="118"/>
      <c r="BH208" s="118"/>
      <c r="BI208" s="118"/>
      <c r="BJ208" s="118"/>
      <c r="BK208" s="118"/>
      <c r="BL208" s="118"/>
      <c r="BM208" s="118"/>
      <c r="BN208" s="118"/>
      <c r="BO208" s="118"/>
      <c r="BP208" s="118"/>
      <c r="BQ208" s="118"/>
      <c r="BR208" s="118"/>
      <c r="BS208" s="118"/>
      <c r="BT208" s="118"/>
      <c r="BU208" s="118"/>
      <c r="BV208" s="118"/>
      <c r="BW208" s="118"/>
      <c r="BX208" s="118"/>
      <c r="BY208" s="118"/>
      <c r="BZ208" s="118"/>
      <c r="CA208" s="118"/>
      <c r="CB208" s="118"/>
      <c r="CC208" s="118"/>
      <c r="CD208" s="118"/>
    </row>
    <row r="209" spans="1:82" x14ac:dyDescent="0.2">
      <c r="A209" s="118"/>
      <c r="B209" s="118"/>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118"/>
      <c r="AQ209" s="118"/>
      <c r="AR209" s="118"/>
      <c r="AS209" s="118"/>
      <c r="AT209" s="118"/>
      <c r="AU209" s="118"/>
      <c r="AV209" s="118"/>
      <c r="AW209" s="118"/>
      <c r="AX209" s="118"/>
      <c r="AY209" s="118"/>
      <c r="AZ209" s="118"/>
      <c r="BA209" s="118"/>
      <c r="BB209" s="118"/>
      <c r="BC209" s="118"/>
      <c r="BD209" s="118"/>
      <c r="BE209" s="118"/>
      <c r="BF209" s="118"/>
      <c r="BG209" s="118"/>
      <c r="BH209" s="118"/>
      <c r="BI209" s="118"/>
      <c r="BJ209" s="118"/>
      <c r="BK209" s="118"/>
      <c r="BL209" s="118"/>
      <c r="BM209" s="118"/>
      <c r="BN209" s="118"/>
      <c r="BO209" s="118"/>
      <c r="BP209" s="118"/>
      <c r="BQ209" s="118"/>
      <c r="BR209" s="118"/>
      <c r="BS209" s="118"/>
      <c r="BT209" s="118"/>
      <c r="BU209" s="118"/>
      <c r="BV209" s="118"/>
      <c r="BW209" s="118"/>
      <c r="BX209" s="118"/>
      <c r="BY209" s="118"/>
      <c r="BZ209" s="118"/>
      <c r="CA209" s="118"/>
      <c r="CB209" s="118"/>
      <c r="CC209" s="118"/>
      <c r="CD209" s="118"/>
    </row>
    <row r="210" spans="1:82" x14ac:dyDescent="0.2">
      <c r="A210" s="118"/>
      <c r="B210" s="118"/>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118"/>
      <c r="AQ210" s="118"/>
      <c r="AR210" s="118"/>
      <c r="AS210" s="118"/>
      <c r="AT210" s="118"/>
      <c r="AU210" s="118"/>
      <c r="AV210" s="118"/>
      <c r="AW210" s="118"/>
      <c r="AX210" s="118"/>
      <c r="AY210" s="118"/>
      <c r="AZ210" s="118"/>
      <c r="BA210" s="118"/>
      <c r="BB210" s="118"/>
      <c r="BC210" s="118"/>
      <c r="BD210" s="118"/>
      <c r="BE210" s="118"/>
      <c r="BF210" s="118"/>
      <c r="BG210" s="118"/>
      <c r="BH210" s="118"/>
      <c r="BI210" s="118"/>
      <c r="BJ210" s="118"/>
      <c r="BK210" s="118"/>
      <c r="BL210" s="118"/>
      <c r="BM210" s="118"/>
      <c r="BN210" s="118"/>
      <c r="BO210" s="118"/>
      <c r="BP210" s="118"/>
      <c r="BQ210" s="118"/>
      <c r="BR210" s="118"/>
      <c r="BS210" s="118"/>
      <c r="BT210" s="118"/>
      <c r="BU210" s="118"/>
      <c r="BV210" s="118"/>
      <c r="BW210" s="118"/>
      <c r="BX210" s="118"/>
      <c r="BY210" s="118"/>
      <c r="BZ210" s="118"/>
      <c r="CA210" s="118"/>
      <c r="CB210" s="118"/>
      <c r="CC210" s="118"/>
      <c r="CD210" s="118"/>
    </row>
    <row r="211" spans="1:82" x14ac:dyDescent="0.2">
      <c r="A211" s="118"/>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118"/>
      <c r="AQ211" s="118"/>
      <c r="AR211" s="118"/>
      <c r="AS211" s="118"/>
      <c r="AT211" s="118"/>
      <c r="AU211" s="118"/>
      <c r="AV211" s="118"/>
      <c r="AW211" s="118"/>
      <c r="AX211" s="118"/>
      <c r="AY211" s="118"/>
      <c r="AZ211" s="118"/>
      <c r="BA211" s="118"/>
      <c r="BB211" s="118"/>
      <c r="BC211" s="118"/>
      <c r="BD211" s="118"/>
      <c r="BE211" s="118"/>
      <c r="BF211" s="118"/>
      <c r="BG211" s="118"/>
      <c r="BH211" s="118"/>
      <c r="BI211" s="118"/>
      <c r="BJ211" s="118"/>
      <c r="BK211" s="118"/>
      <c r="BL211" s="118"/>
      <c r="BM211" s="118"/>
      <c r="BN211" s="118"/>
      <c r="BO211" s="118"/>
      <c r="BP211" s="118"/>
      <c r="BQ211" s="118"/>
      <c r="BR211" s="118"/>
      <c r="BS211" s="118"/>
      <c r="BT211" s="118"/>
      <c r="BU211" s="118"/>
      <c r="BV211" s="118"/>
      <c r="BW211" s="118"/>
      <c r="BX211" s="118"/>
      <c r="BY211" s="118"/>
      <c r="BZ211" s="118"/>
      <c r="CA211" s="118"/>
      <c r="CB211" s="118"/>
      <c r="CC211" s="118"/>
      <c r="CD211" s="118"/>
    </row>
    <row r="212" spans="1:82" x14ac:dyDescent="0.2">
      <c r="A212" s="118"/>
      <c r="B212" s="118"/>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118"/>
      <c r="AQ212" s="118"/>
      <c r="AR212" s="118"/>
      <c r="AS212" s="118"/>
      <c r="AT212" s="118"/>
      <c r="AU212" s="118"/>
      <c r="AV212" s="118"/>
      <c r="AW212" s="118"/>
      <c r="AX212" s="118"/>
      <c r="AY212" s="118"/>
      <c r="AZ212" s="118"/>
      <c r="BA212" s="118"/>
      <c r="BB212" s="118"/>
      <c r="BC212" s="118"/>
      <c r="BD212" s="118"/>
      <c r="BE212" s="118"/>
      <c r="BF212" s="118"/>
      <c r="BG212" s="118"/>
      <c r="BH212" s="118"/>
      <c r="BI212" s="118"/>
      <c r="BJ212" s="118"/>
      <c r="BK212" s="118"/>
      <c r="BL212" s="118"/>
      <c r="BM212" s="118"/>
      <c r="BN212" s="118"/>
      <c r="BO212" s="118"/>
      <c r="BP212" s="118"/>
      <c r="BQ212" s="118"/>
      <c r="BR212" s="118"/>
      <c r="BS212" s="118"/>
      <c r="BT212" s="118"/>
      <c r="BU212" s="118"/>
      <c r="BV212" s="118"/>
      <c r="BW212" s="118"/>
      <c r="BX212" s="118"/>
      <c r="BY212" s="118"/>
      <c r="BZ212" s="118"/>
      <c r="CA212" s="118"/>
      <c r="CB212" s="118"/>
      <c r="CC212" s="118"/>
      <c r="CD212" s="118"/>
    </row>
    <row r="213" spans="1:82" x14ac:dyDescent="0.2">
      <c r="A213" s="118"/>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118"/>
      <c r="AQ213" s="118"/>
      <c r="AR213" s="118"/>
      <c r="AS213" s="118"/>
      <c r="AT213" s="118"/>
      <c r="AU213" s="118"/>
      <c r="AV213" s="118"/>
      <c r="AW213" s="118"/>
      <c r="AX213" s="118"/>
      <c r="AY213" s="118"/>
      <c r="AZ213" s="118"/>
      <c r="BA213" s="118"/>
      <c r="BB213" s="118"/>
      <c r="BC213" s="118"/>
      <c r="BD213" s="118"/>
      <c r="BE213" s="118"/>
      <c r="BF213" s="118"/>
      <c r="BG213" s="118"/>
      <c r="BH213" s="118"/>
      <c r="BI213" s="118"/>
      <c r="BJ213" s="118"/>
      <c r="BK213" s="118"/>
      <c r="BL213" s="118"/>
      <c r="BM213" s="118"/>
      <c r="BN213" s="118"/>
      <c r="BO213" s="118"/>
      <c r="BP213" s="118"/>
      <c r="BQ213" s="118"/>
      <c r="BR213" s="118"/>
      <c r="BS213" s="118"/>
      <c r="BT213" s="118"/>
      <c r="BU213" s="118"/>
      <c r="BV213" s="118"/>
      <c r="BW213" s="118"/>
      <c r="BX213" s="118"/>
      <c r="BY213" s="118"/>
      <c r="BZ213" s="118"/>
      <c r="CA213" s="118"/>
      <c r="CB213" s="118"/>
      <c r="CC213" s="118"/>
      <c r="CD213" s="118"/>
    </row>
    <row r="214" spans="1:82" x14ac:dyDescent="0.2">
      <c r="A214" s="118"/>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118"/>
      <c r="AQ214" s="118"/>
      <c r="AR214" s="118"/>
      <c r="AS214" s="118"/>
      <c r="AT214" s="118"/>
      <c r="AU214" s="118"/>
      <c r="AV214" s="118"/>
      <c r="AW214" s="118"/>
      <c r="AX214" s="118"/>
      <c r="AY214" s="118"/>
      <c r="AZ214" s="118"/>
      <c r="BA214" s="118"/>
      <c r="BB214" s="118"/>
      <c r="BC214" s="118"/>
      <c r="BD214" s="118"/>
      <c r="BE214" s="118"/>
      <c r="BF214" s="118"/>
      <c r="BG214" s="118"/>
      <c r="BH214" s="118"/>
      <c r="BI214" s="118"/>
      <c r="BJ214" s="118"/>
      <c r="BK214" s="118"/>
      <c r="BL214" s="118"/>
      <c r="BM214" s="118"/>
      <c r="BN214" s="118"/>
      <c r="BO214" s="118"/>
      <c r="BP214" s="118"/>
      <c r="BQ214" s="118"/>
      <c r="BR214" s="118"/>
      <c r="BS214" s="118"/>
      <c r="BT214" s="118"/>
      <c r="BU214" s="118"/>
      <c r="BV214" s="118"/>
      <c r="BW214" s="118"/>
      <c r="BX214" s="118"/>
      <c r="BY214" s="118"/>
      <c r="BZ214" s="118"/>
      <c r="CA214" s="118"/>
      <c r="CB214" s="118"/>
      <c r="CC214" s="118"/>
      <c r="CD214" s="118"/>
    </row>
    <row r="215" spans="1:82" x14ac:dyDescent="0.2">
      <c r="A215" s="118"/>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118"/>
      <c r="AQ215" s="118"/>
      <c r="AR215" s="118"/>
      <c r="AS215" s="118"/>
      <c r="AT215" s="118"/>
      <c r="AU215" s="118"/>
      <c r="AV215" s="118"/>
      <c r="AW215" s="118"/>
      <c r="AX215" s="118"/>
      <c r="AY215" s="118"/>
      <c r="AZ215" s="118"/>
      <c r="BA215" s="118"/>
      <c r="BB215" s="118"/>
      <c r="BC215" s="118"/>
      <c r="BD215" s="118"/>
      <c r="BE215" s="118"/>
      <c r="BF215" s="118"/>
      <c r="BG215" s="118"/>
      <c r="BH215" s="118"/>
      <c r="BI215" s="118"/>
      <c r="BJ215" s="118"/>
      <c r="BK215" s="118"/>
      <c r="BL215" s="118"/>
      <c r="BM215" s="118"/>
      <c r="BN215" s="118"/>
      <c r="BO215" s="118"/>
      <c r="BP215" s="118"/>
      <c r="BQ215" s="118"/>
      <c r="BR215" s="118"/>
      <c r="BS215" s="118"/>
      <c r="BT215" s="118"/>
      <c r="BU215" s="118"/>
      <c r="BV215" s="118"/>
      <c r="BW215" s="118"/>
      <c r="BX215" s="118"/>
      <c r="BY215" s="118"/>
      <c r="BZ215" s="118"/>
      <c r="CA215" s="118"/>
      <c r="CB215" s="118"/>
      <c r="CC215" s="118"/>
      <c r="CD215" s="118"/>
    </row>
    <row r="216" spans="1:82" x14ac:dyDescent="0.2">
      <c r="A216" s="118"/>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118"/>
      <c r="AQ216" s="118"/>
      <c r="AR216" s="118"/>
      <c r="AS216" s="118"/>
      <c r="AT216" s="118"/>
      <c r="AU216" s="118"/>
      <c r="AV216" s="118"/>
      <c r="AW216" s="118"/>
      <c r="AX216" s="118"/>
      <c r="AY216" s="118"/>
      <c r="AZ216" s="118"/>
      <c r="BA216" s="118"/>
      <c r="BB216" s="118"/>
      <c r="BC216" s="118"/>
      <c r="BD216" s="118"/>
      <c r="BE216" s="118"/>
      <c r="BF216" s="118"/>
      <c r="BG216" s="118"/>
      <c r="BH216" s="118"/>
      <c r="BI216" s="118"/>
      <c r="BJ216" s="118"/>
      <c r="BK216" s="118"/>
      <c r="BL216" s="118"/>
      <c r="BM216" s="118"/>
      <c r="BN216" s="118"/>
      <c r="BO216" s="118"/>
      <c r="BP216" s="118"/>
      <c r="BQ216" s="118"/>
      <c r="BR216" s="118"/>
      <c r="BS216" s="118"/>
      <c r="BT216" s="118"/>
      <c r="BU216" s="118"/>
      <c r="BV216" s="118"/>
      <c r="BW216" s="118"/>
      <c r="BX216" s="118"/>
      <c r="BY216" s="118"/>
      <c r="BZ216" s="118"/>
      <c r="CA216" s="118"/>
      <c r="CB216" s="118"/>
      <c r="CC216" s="118"/>
      <c r="CD216" s="118"/>
    </row>
    <row r="217" spans="1:82" x14ac:dyDescent="0.2">
      <c r="A217" s="118"/>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118"/>
      <c r="AQ217" s="118"/>
      <c r="AR217" s="118"/>
      <c r="AS217" s="118"/>
      <c r="AT217" s="118"/>
      <c r="AU217" s="118"/>
      <c r="AV217" s="118"/>
      <c r="AW217" s="118"/>
      <c r="AX217" s="118"/>
      <c r="AY217" s="118"/>
      <c r="AZ217" s="118"/>
      <c r="BA217" s="118"/>
      <c r="BB217" s="118"/>
      <c r="BC217" s="118"/>
      <c r="BD217" s="118"/>
      <c r="BE217" s="118"/>
      <c r="BF217" s="118"/>
      <c r="BG217" s="118"/>
      <c r="BH217" s="118"/>
      <c r="BI217" s="118"/>
      <c r="BJ217" s="118"/>
      <c r="BK217" s="118"/>
      <c r="BL217" s="118"/>
      <c r="BM217" s="118"/>
      <c r="BN217" s="118"/>
      <c r="BO217" s="118"/>
      <c r="BP217" s="118"/>
      <c r="BQ217" s="118"/>
      <c r="BR217" s="118"/>
      <c r="BS217" s="118"/>
      <c r="BT217" s="118"/>
      <c r="BU217" s="118"/>
      <c r="BV217" s="118"/>
      <c r="BW217" s="118"/>
      <c r="BX217" s="118"/>
      <c r="BY217" s="118"/>
      <c r="BZ217" s="118"/>
      <c r="CA217" s="118"/>
      <c r="CB217" s="118"/>
      <c r="CC217" s="118"/>
      <c r="CD217" s="118"/>
    </row>
    <row r="218" spans="1:82" x14ac:dyDescent="0.2">
      <c r="A218" s="118"/>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c r="AT218" s="118"/>
      <c r="AU218" s="118"/>
      <c r="AV218" s="118"/>
      <c r="AW218" s="118"/>
      <c r="AX218" s="118"/>
      <c r="AY218" s="118"/>
      <c r="AZ218" s="118"/>
      <c r="BA218" s="118"/>
      <c r="BB218" s="118"/>
      <c r="BC218" s="118"/>
      <c r="BD218" s="118"/>
      <c r="BE218" s="118"/>
      <c r="BF218" s="118"/>
      <c r="BG218" s="118"/>
      <c r="BH218" s="118"/>
      <c r="BI218" s="118"/>
      <c r="BJ218" s="118"/>
      <c r="BK218" s="118"/>
      <c r="BL218" s="118"/>
      <c r="BM218" s="118"/>
      <c r="BN218" s="118"/>
      <c r="BO218" s="118"/>
      <c r="BP218" s="118"/>
      <c r="BQ218" s="118"/>
      <c r="BR218" s="118"/>
      <c r="BS218" s="118"/>
      <c r="BT218" s="118"/>
      <c r="BU218" s="118"/>
      <c r="BV218" s="118"/>
      <c r="BW218" s="118"/>
      <c r="BX218" s="118"/>
      <c r="BY218" s="118"/>
      <c r="BZ218" s="118"/>
      <c r="CA218" s="118"/>
      <c r="CB218" s="118"/>
      <c r="CC218" s="118"/>
      <c r="CD218" s="118"/>
    </row>
    <row r="219" spans="1:82" x14ac:dyDescent="0.2">
      <c r="A219" s="118"/>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118"/>
      <c r="AQ219" s="118"/>
      <c r="AR219" s="118"/>
      <c r="AS219" s="118"/>
      <c r="AT219" s="118"/>
      <c r="AU219" s="118"/>
      <c r="AV219" s="118"/>
      <c r="AW219" s="118"/>
      <c r="AX219" s="118"/>
      <c r="AY219" s="118"/>
      <c r="AZ219" s="118"/>
      <c r="BA219" s="118"/>
      <c r="BB219" s="118"/>
      <c r="BC219" s="118"/>
      <c r="BD219" s="118"/>
      <c r="BE219" s="118"/>
      <c r="BF219" s="118"/>
      <c r="BG219" s="118"/>
      <c r="BH219" s="118"/>
      <c r="BI219" s="118"/>
      <c r="BJ219" s="118"/>
      <c r="BK219" s="118"/>
      <c r="BL219" s="118"/>
      <c r="BM219" s="118"/>
      <c r="BN219" s="118"/>
      <c r="BO219" s="118"/>
      <c r="BP219" s="118"/>
      <c r="BQ219" s="118"/>
      <c r="BR219" s="118"/>
      <c r="BS219" s="118"/>
      <c r="BT219" s="118"/>
      <c r="BU219" s="118"/>
      <c r="BV219" s="118"/>
      <c r="BW219" s="118"/>
      <c r="BX219" s="118"/>
      <c r="BY219" s="118"/>
      <c r="BZ219" s="118"/>
      <c r="CA219" s="118"/>
      <c r="CB219" s="118"/>
      <c r="CC219" s="118"/>
      <c r="CD219" s="118"/>
    </row>
    <row r="220" spans="1:82" x14ac:dyDescent="0.2">
      <c r="A220" s="118"/>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c r="AT220" s="118"/>
      <c r="AU220" s="118"/>
      <c r="AV220" s="118"/>
      <c r="AW220" s="118"/>
      <c r="AX220" s="118"/>
      <c r="AY220" s="118"/>
      <c r="AZ220" s="118"/>
      <c r="BA220" s="118"/>
      <c r="BB220" s="118"/>
      <c r="BC220" s="118"/>
      <c r="BD220" s="118"/>
      <c r="BE220" s="118"/>
      <c r="BF220" s="118"/>
      <c r="BG220" s="118"/>
      <c r="BH220" s="118"/>
      <c r="BI220" s="118"/>
      <c r="BJ220" s="118"/>
      <c r="BK220" s="118"/>
      <c r="BL220" s="118"/>
      <c r="BM220" s="118"/>
      <c r="BN220" s="118"/>
      <c r="BO220" s="118"/>
      <c r="BP220" s="118"/>
      <c r="BQ220" s="118"/>
      <c r="BR220" s="118"/>
      <c r="BS220" s="118"/>
      <c r="BT220" s="118"/>
      <c r="BU220" s="118"/>
      <c r="BV220" s="118"/>
      <c r="BW220" s="118"/>
      <c r="BX220" s="118"/>
      <c r="BY220" s="118"/>
      <c r="BZ220" s="118"/>
      <c r="CA220" s="118"/>
      <c r="CB220" s="118"/>
      <c r="CC220" s="118"/>
      <c r="CD220" s="118"/>
    </row>
    <row r="221" spans="1:82" x14ac:dyDescent="0.2">
      <c r="A221" s="118"/>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c r="AW221" s="118"/>
      <c r="AX221" s="118"/>
      <c r="AY221" s="118"/>
      <c r="AZ221" s="118"/>
      <c r="BA221" s="118"/>
      <c r="BB221" s="118"/>
      <c r="BC221" s="118"/>
      <c r="BD221" s="118"/>
      <c r="BE221" s="118"/>
      <c r="BF221" s="118"/>
      <c r="BG221" s="118"/>
      <c r="BH221" s="118"/>
      <c r="BI221" s="118"/>
      <c r="BJ221" s="118"/>
      <c r="BK221" s="118"/>
      <c r="BL221" s="118"/>
      <c r="BM221" s="118"/>
      <c r="BN221" s="118"/>
      <c r="BO221" s="118"/>
      <c r="BP221" s="118"/>
      <c r="BQ221" s="118"/>
      <c r="BR221" s="118"/>
      <c r="BS221" s="118"/>
      <c r="BT221" s="118"/>
      <c r="BU221" s="118"/>
      <c r="BV221" s="118"/>
      <c r="BW221" s="118"/>
      <c r="BX221" s="118"/>
      <c r="BY221" s="118"/>
      <c r="BZ221" s="118"/>
      <c r="CA221" s="118"/>
      <c r="CB221" s="118"/>
      <c r="CC221" s="118"/>
      <c r="CD221" s="118"/>
    </row>
    <row r="222" spans="1:82" x14ac:dyDescent="0.2">
      <c r="A222" s="118"/>
      <c r="B222" s="118"/>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c r="AT222" s="118"/>
      <c r="AU222" s="118"/>
      <c r="AV222" s="118"/>
      <c r="AW222" s="118"/>
      <c r="AX222" s="118"/>
      <c r="AY222" s="118"/>
      <c r="AZ222" s="118"/>
      <c r="BA222" s="118"/>
      <c r="BB222" s="118"/>
      <c r="BC222" s="118"/>
      <c r="BD222" s="118"/>
      <c r="BE222" s="118"/>
      <c r="BF222" s="118"/>
      <c r="BG222" s="118"/>
      <c r="BH222" s="118"/>
      <c r="BI222" s="118"/>
      <c r="BJ222" s="118"/>
      <c r="BK222" s="118"/>
      <c r="BL222" s="118"/>
      <c r="BM222" s="118"/>
      <c r="BN222" s="118"/>
      <c r="BO222" s="118"/>
      <c r="BP222" s="118"/>
      <c r="BQ222" s="118"/>
      <c r="BR222" s="118"/>
      <c r="BS222" s="118"/>
      <c r="BT222" s="118"/>
      <c r="BU222" s="118"/>
      <c r="BV222" s="118"/>
      <c r="BW222" s="118"/>
      <c r="BX222" s="118"/>
      <c r="BY222" s="118"/>
      <c r="BZ222" s="118"/>
      <c r="CA222" s="118"/>
      <c r="CB222" s="118"/>
      <c r="CC222" s="118"/>
      <c r="CD222" s="118"/>
    </row>
    <row r="223" spans="1:82" x14ac:dyDescent="0.2">
      <c r="A223" s="118"/>
      <c r="B223" s="118"/>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c r="AT223" s="118"/>
      <c r="AU223" s="118"/>
      <c r="AV223" s="118"/>
      <c r="AW223" s="118"/>
      <c r="AX223" s="118"/>
      <c r="AY223" s="118"/>
      <c r="AZ223" s="118"/>
      <c r="BA223" s="118"/>
      <c r="BB223" s="118"/>
      <c r="BC223" s="118"/>
      <c r="BD223" s="118"/>
      <c r="BE223" s="118"/>
      <c r="BF223" s="118"/>
      <c r="BG223" s="118"/>
      <c r="BH223" s="118"/>
      <c r="BI223" s="118"/>
      <c r="BJ223" s="118"/>
      <c r="BK223" s="118"/>
      <c r="BL223" s="118"/>
      <c r="BM223" s="118"/>
      <c r="BN223" s="118"/>
      <c r="BO223" s="118"/>
      <c r="BP223" s="118"/>
      <c r="BQ223" s="118"/>
      <c r="BR223" s="118"/>
      <c r="BS223" s="118"/>
      <c r="BT223" s="118"/>
      <c r="BU223" s="118"/>
      <c r="BV223" s="118"/>
      <c r="BW223" s="118"/>
      <c r="BX223" s="118"/>
      <c r="BY223" s="118"/>
      <c r="BZ223" s="118"/>
      <c r="CA223" s="118"/>
      <c r="CB223" s="118"/>
      <c r="CC223" s="118"/>
      <c r="CD223" s="118"/>
    </row>
    <row r="224" spans="1:82" x14ac:dyDescent="0.2">
      <c r="A224" s="118"/>
      <c r="B224" s="118"/>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c r="AT224" s="118"/>
      <c r="AU224" s="118"/>
      <c r="AV224" s="118"/>
      <c r="AW224" s="118"/>
      <c r="AX224" s="118"/>
      <c r="AY224" s="118"/>
      <c r="AZ224" s="118"/>
      <c r="BA224" s="118"/>
      <c r="BB224" s="118"/>
      <c r="BC224" s="118"/>
      <c r="BD224" s="118"/>
      <c r="BE224" s="118"/>
      <c r="BF224" s="118"/>
      <c r="BG224" s="118"/>
      <c r="BH224" s="118"/>
      <c r="BI224" s="118"/>
      <c r="BJ224" s="118"/>
      <c r="BK224" s="118"/>
      <c r="BL224" s="118"/>
      <c r="BM224" s="118"/>
      <c r="BN224" s="118"/>
      <c r="BO224" s="118"/>
      <c r="BP224" s="118"/>
      <c r="BQ224" s="118"/>
      <c r="BR224" s="118"/>
      <c r="BS224" s="118"/>
      <c r="BT224" s="118"/>
      <c r="BU224" s="118"/>
      <c r="BV224" s="118"/>
      <c r="BW224" s="118"/>
      <c r="BX224" s="118"/>
      <c r="BY224" s="118"/>
      <c r="BZ224" s="118"/>
      <c r="CA224" s="118"/>
      <c r="CB224" s="118"/>
      <c r="CC224" s="118"/>
      <c r="CD224" s="118"/>
    </row>
    <row r="225" spans="1:82" x14ac:dyDescent="0.2">
      <c r="A225" s="118"/>
      <c r="B225" s="118"/>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c r="AO225" s="118"/>
      <c r="AP225" s="118"/>
      <c r="AQ225" s="118"/>
      <c r="AR225" s="118"/>
      <c r="AS225" s="118"/>
      <c r="AT225" s="118"/>
      <c r="AU225" s="118"/>
      <c r="AV225" s="118"/>
      <c r="AW225" s="118"/>
      <c r="AX225" s="118"/>
      <c r="AY225" s="118"/>
      <c r="AZ225" s="118"/>
      <c r="BA225" s="118"/>
      <c r="BB225" s="118"/>
      <c r="BC225" s="118"/>
      <c r="BD225" s="118"/>
      <c r="BE225" s="118"/>
      <c r="BF225" s="118"/>
      <c r="BG225" s="118"/>
      <c r="BH225" s="118"/>
      <c r="BI225" s="118"/>
      <c r="BJ225" s="118"/>
      <c r="BK225" s="118"/>
      <c r="BL225" s="118"/>
      <c r="BM225" s="118"/>
      <c r="BN225" s="118"/>
      <c r="BO225" s="118"/>
      <c r="BP225" s="118"/>
      <c r="BQ225" s="118"/>
      <c r="BR225" s="118"/>
      <c r="BS225" s="118"/>
      <c r="BT225" s="118"/>
      <c r="BU225" s="118"/>
      <c r="BV225" s="118"/>
      <c r="BW225" s="118"/>
      <c r="BX225" s="118"/>
      <c r="BY225" s="118"/>
      <c r="BZ225" s="118"/>
      <c r="CA225" s="118"/>
      <c r="CB225" s="118"/>
      <c r="CC225" s="118"/>
      <c r="CD225" s="118"/>
    </row>
    <row r="226" spans="1:82" x14ac:dyDescent="0.2">
      <c r="A226" s="118"/>
      <c r="B226" s="118"/>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c r="AT226" s="118"/>
      <c r="AU226" s="118"/>
      <c r="AV226" s="118"/>
      <c r="AW226" s="118"/>
      <c r="AX226" s="118"/>
      <c r="AY226" s="118"/>
      <c r="AZ226" s="118"/>
      <c r="BA226" s="118"/>
      <c r="BB226" s="118"/>
      <c r="BC226" s="118"/>
      <c r="BD226" s="118"/>
      <c r="BE226" s="118"/>
      <c r="BF226" s="118"/>
      <c r="BG226" s="118"/>
      <c r="BH226" s="118"/>
      <c r="BI226" s="118"/>
      <c r="BJ226" s="118"/>
      <c r="BK226" s="118"/>
      <c r="BL226" s="118"/>
      <c r="BM226" s="118"/>
      <c r="BN226" s="118"/>
      <c r="BO226" s="118"/>
      <c r="BP226" s="118"/>
      <c r="BQ226" s="118"/>
      <c r="BR226" s="118"/>
      <c r="BS226" s="118"/>
      <c r="BT226" s="118"/>
      <c r="BU226" s="118"/>
      <c r="BV226" s="118"/>
      <c r="BW226" s="118"/>
      <c r="BX226" s="118"/>
      <c r="BY226" s="118"/>
      <c r="BZ226" s="118"/>
      <c r="CA226" s="118"/>
      <c r="CB226" s="118"/>
      <c r="CC226" s="118"/>
      <c r="CD226" s="118"/>
    </row>
    <row r="227" spans="1:82" x14ac:dyDescent="0.2">
      <c r="A227" s="118"/>
      <c r="B227" s="118"/>
      <c r="C227" s="118"/>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c r="AG227" s="118"/>
      <c r="AH227" s="118"/>
      <c r="AI227" s="118"/>
      <c r="AJ227" s="118"/>
      <c r="AK227" s="118"/>
      <c r="AL227" s="118"/>
      <c r="AM227" s="118"/>
      <c r="AN227" s="118"/>
      <c r="AO227" s="118"/>
      <c r="AP227" s="118"/>
      <c r="AQ227" s="118"/>
      <c r="AR227" s="118"/>
      <c r="AS227" s="118"/>
      <c r="AT227" s="118"/>
      <c r="AU227" s="118"/>
      <c r="AV227" s="118"/>
      <c r="AW227" s="118"/>
      <c r="AX227" s="118"/>
      <c r="AY227" s="118"/>
      <c r="AZ227" s="118"/>
      <c r="BA227" s="118"/>
      <c r="BB227" s="118"/>
      <c r="BC227" s="118"/>
      <c r="BD227" s="118"/>
      <c r="BE227" s="118"/>
      <c r="BF227" s="118"/>
      <c r="BG227" s="118"/>
      <c r="BH227" s="118"/>
      <c r="BI227" s="118"/>
      <c r="BJ227" s="118"/>
      <c r="BK227" s="118"/>
      <c r="BL227" s="118"/>
      <c r="BM227" s="118"/>
      <c r="BN227" s="118"/>
      <c r="BO227" s="118"/>
      <c r="BP227" s="118"/>
      <c r="BQ227" s="118"/>
      <c r="BR227" s="118"/>
      <c r="BS227" s="118"/>
      <c r="BT227" s="118"/>
      <c r="BU227" s="118"/>
      <c r="BV227" s="118"/>
      <c r="BW227" s="118"/>
      <c r="BX227" s="118"/>
      <c r="BY227" s="118"/>
      <c r="BZ227" s="118"/>
      <c r="CA227" s="118"/>
      <c r="CB227" s="118"/>
      <c r="CC227" s="118"/>
      <c r="CD227" s="118"/>
    </row>
    <row r="228" spans="1:82" x14ac:dyDescent="0.2">
      <c r="A228" s="118"/>
      <c r="B228" s="118"/>
      <c r="C228" s="118"/>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c r="AO228" s="118"/>
      <c r="AP228" s="118"/>
      <c r="AQ228" s="118"/>
      <c r="AR228" s="118"/>
      <c r="AS228" s="118"/>
      <c r="AT228" s="118"/>
      <c r="AU228" s="118"/>
      <c r="AV228" s="118"/>
      <c r="AW228" s="118"/>
      <c r="AX228" s="118"/>
      <c r="AY228" s="118"/>
      <c r="AZ228" s="118"/>
      <c r="BA228" s="118"/>
      <c r="BB228" s="118"/>
      <c r="BC228" s="118"/>
      <c r="BD228" s="118"/>
      <c r="BE228" s="118"/>
      <c r="BF228" s="118"/>
      <c r="BG228" s="118"/>
      <c r="BH228" s="118"/>
      <c r="BI228" s="118"/>
      <c r="BJ228" s="118"/>
      <c r="BK228" s="118"/>
      <c r="BL228" s="118"/>
      <c r="BM228" s="118"/>
      <c r="BN228" s="118"/>
      <c r="BO228" s="118"/>
      <c r="BP228" s="118"/>
      <c r="BQ228" s="118"/>
      <c r="BR228" s="118"/>
      <c r="BS228" s="118"/>
      <c r="BT228" s="118"/>
      <c r="BU228" s="118"/>
      <c r="BV228" s="118"/>
      <c r="BW228" s="118"/>
      <c r="BX228" s="118"/>
      <c r="BY228" s="118"/>
      <c r="BZ228" s="118"/>
      <c r="CA228" s="118"/>
      <c r="CB228" s="118"/>
      <c r="CC228" s="118"/>
      <c r="CD228" s="118"/>
    </row>
    <row r="229" spans="1:82" x14ac:dyDescent="0.2">
      <c r="A229" s="118"/>
      <c r="B229" s="118"/>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118"/>
      <c r="AH229" s="118"/>
      <c r="AI229" s="118"/>
      <c r="AJ229" s="118"/>
      <c r="AK229" s="118"/>
      <c r="AL229" s="118"/>
      <c r="AM229" s="118"/>
      <c r="AN229" s="118"/>
      <c r="AO229" s="118"/>
      <c r="AP229" s="118"/>
      <c r="AQ229" s="118"/>
      <c r="AR229" s="118"/>
      <c r="AS229" s="118"/>
      <c r="AT229" s="118"/>
      <c r="AU229" s="118"/>
      <c r="AV229" s="118"/>
      <c r="AW229" s="118"/>
      <c r="AX229" s="118"/>
      <c r="AY229" s="118"/>
      <c r="AZ229" s="118"/>
      <c r="BA229" s="118"/>
      <c r="BB229" s="118"/>
      <c r="BC229" s="118"/>
      <c r="BD229" s="118"/>
      <c r="BE229" s="118"/>
      <c r="BF229" s="118"/>
      <c r="BG229" s="118"/>
      <c r="BH229" s="118"/>
      <c r="BI229" s="118"/>
      <c r="BJ229" s="118"/>
      <c r="BK229" s="118"/>
      <c r="BL229" s="118"/>
      <c r="BM229" s="118"/>
      <c r="BN229" s="118"/>
      <c r="BO229" s="118"/>
      <c r="BP229" s="118"/>
      <c r="BQ229" s="118"/>
      <c r="BR229" s="118"/>
      <c r="BS229" s="118"/>
      <c r="BT229" s="118"/>
      <c r="BU229" s="118"/>
      <c r="BV229" s="118"/>
      <c r="BW229" s="118"/>
      <c r="BX229" s="118"/>
      <c r="BY229" s="118"/>
      <c r="BZ229" s="118"/>
      <c r="CA229" s="118"/>
      <c r="CB229" s="118"/>
      <c r="CC229" s="118"/>
      <c r="CD229" s="118"/>
    </row>
    <row r="230" spans="1:82" x14ac:dyDescent="0.2">
      <c r="A230" s="118"/>
      <c r="B230" s="118"/>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118"/>
      <c r="AH230" s="118"/>
      <c r="AI230" s="118"/>
      <c r="AJ230" s="118"/>
      <c r="AK230" s="118"/>
      <c r="AL230" s="118"/>
      <c r="AM230" s="118"/>
      <c r="AN230" s="118"/>
      <c r="AO230" s="118"/>
      <c r="AP230" s="118"/>
      <c r="AQ230" s="118"/>
      <c r="AR230" s="118"/>
      <c r="AS230" s="118"/>
      <c r="AT230" s="118"/>
      <c r="AU230" s="118"/>
      <c r="AV230" s="118"/>
      <c r="AW230" s="118"/>
      <c r="AX230" s="118"/>
      <c r="AY230" s="118"/>
      <c r="AZ230" s="118"/>
      <c r="BA230" s="118"/>
      <c r="BB230" s="118"/>
      <c r="BC230" s="118"/>
      <c r="BD230" s="118"/>
      <c r="BE230" s="118"/>
      <c r="BF230" s="118"/>
      <c r="BG230" s="118"/>
      <c r="BH230" s="118"/>
      <c r="BI230" s="118"/>
      <c r="BJ230" s="118"/>
      <c r="BK230" s="118"/>
      <c r="BL230" s="118"/>
      <c r="BM230" s="118"/>
      <c r="BN230" s="118"/>
      <c r="BO230" s="118"/>
      <c r="BP230" s="118"/>
      <c r="BQ230" s="118"/>
      <c r="BR230" s="118"/>
      <c r="BS230" s="118"/>
      <c r="BT230" s="118"/>
      <c r="BU230" s="118"/>
      <c r="BV230" s="118"/>
      <c r="BW230" s="118"/>
      <c r="BX230" s="118"/>
      <c r="BY230" s="118"/>
      <c r="BZ230" s="118"/>
      <c r="CA230" s="118"/>
      <c r="CB230" s="118"/>
      <c r="CC230" s="118"/>
      <c r="CD230" s="118"/>
    </row>
    <row r="231" spans="1:82" x14ac:dyDescent="0.2">
      <c r="A231" s="118"/>
      <c r="B231" s="118"/>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118"/>
      <c r="AH231" s="118"/>
      <c r="AI231" s="118"/>
      <c r="AJ231" s="118"/>
      <c r="AK231" s="118"/>
      <c r="AL231" s="118"/>
      <c r="AM231" s="118"/>
      <c r="AN231" s="118"/>
      <c r="AO231" s="118"/>
      <c r="AP231" s="118"/>
      <c r="AQ231" s="118"/>
      <c r="AR231" s="118"/>
      <c r="AS231" s="118"/>
      <c r="AT231" s="118"/>
      <c r="AU231" s="118"/>
      <c r="AV231" s="118"/>
      <c r="AW231" s="118"/>
      <c r="AX231" s="118"/>
      <c r="AY231" s="118"/>
      <c r="AZ231" s="118"/>
      <c r="BA231" s="118"/>
      <c r="BB231" s="118"/>
      <c r="BC231" s="118"/>
      <c r="BD231" s="118"/>
      <c r="BE231" s="118"/>
      <c r="BF231" s="118"/>
      <c r="BG231" s="118"/>
      <c r="BH231" s="118"/>
      <c r="BI231" s="118"/>
      <c r="BJ231" s="118"/>
      <c r="BK231" s="118"/>
      <c r="BL231" s="118"/>
      <c r="BM231" s="118"/>
      <c r="BN231" s="118"/>
      <c r="BO231" s="118"/>
      <c r="BP231" s="118"/>
      <c r="BQ231" s="118"/>
      <c r="BR231" s="118"/>
      <c r="BS231" s="118"/>
      <c r="BT231" s="118"/>
      <c r="BU231" s="118"/>
      <c r="BV231" s="118"/>
      <c r="BW231" s="118"/>
      <c r="BX231" s="118"/>
      <c r="BY231" s="118"/>
      <c r="BZ231" s="118"/>
      <c r="CA231" s="118"/>
      <c r="CB231" s="118"/>
      <c r="CC231" s="118"/>
      <c r="CD231" s="118"/>
    </row>
    <row r="232" spans="1:82" x14ac:dyDescent="0.2">
      <c r="A232" s="118"/>
      <c r="B232" s="118"/>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8"/>
      <c r="AK232" s="118"/>
      <c r="AL232" s="118"/>
      <c r="AM232" s="118"/>
      <c r="AN232" s="118"/>
      <c r="AO232" s="118"/>
      <c r="AP232" s="118"/>
      <c r="AQ232" s="118"/>
      <c r="AR232" s="118"/>
      <c r="AS232" s="118"/>
      <c r="AT232" s="118"/>
      <c r="AU232" s="118"/>
      <c r="AV232" s="118"/>
      <c r="AW232" s="118"/>
      <c r="AX232" s="118"/>
      <c r="AY232" s="118"/>
      <c r="AZ232" s="118"/>
      <c r="BA232" s="118"/>
      <c r="BB232" s="118"/>
      <c r="BC232" s="118"/>
      <c r="BD232" s="118"/>
      <c r="BE232" s="118"/>
      <c r="BF232" s="118"/>
      <c r="BG232" s="118"/>
      <c r="BH232" s="118"/>
      <c r="BI232" s="118"/>
      <c r="BJ232" s="118"/>
      <c r="BK232" s="118"/>
      <c r="BL232" s="118"/>
      <c r="BM232" s="118"/>
      <c r="BN232" s="118"/>
      <c r="BO232" s="118"/>
      <c r="BP232" s="118"/>
      <c r="BQ232" s="118"/>
      <c r="BR232" s="118"/>
      <c r="BS232" s="118"/>
      <c r="BT232" s="118"/>
      <c r="BU232" s="118"/>
      <c r="BV232" s="118"/>
      <c r="BW232" s="118"/>
      <c r="BX232" s="118"/>
      <c r="BY232" s="118"/>
      <c r="BZ232" s="118"/>
      <c r="CA232" s="118"/>
      <c r="CB232" s="118"/>
      <c r="CC232" s="118"/>
      <c r="CD232" s="118"/>
    </row>
    <row r="233" spans="1:82" x14ac:dyDescent="0.2">
      <c r="A233" s="118"/>
      <c r="B233" s="118"/>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118"/>
      <c r="AJ233" s="118"/>
      <c r="AK233" s="118"/>
      <c r="AL233" s="118"/>
      <c r="AM233" s="118"/>
      <c r="AN233" s="118"/>
      <c r="AO233" s="118"/>
      <c r="AP233" s="118"/>
      <c r="AQ233" s="118"/>
      <c r="AR233" s="118"/>
      <c r="AS233" s="118"/>
      <c r="AT233" s="118"/>
      <c r="AU233" s="118"/>
      <c r="AV233" s="118"/>
      <c r="AW233" s="118"/>
      <c r="AX233" s="118"/>
      <c r="AY233" s="118"/>
      <c r="AZ233" s="118"/>
      <c r="BA233" s="118"/>
      <c r="BB233" s="118"/>
      <c r="BC233" s="118"/>
      <c r="BD233" s="118"/>
      <c r="BE233" s="118"/>
      <c r="BF233" s="118"/>
      <c r="BG233" s="118"/>
      <c r="BH233" s="118"/>
      <c r="BI233" s="118"/>
      <c r="BJ233" s="118"/>
      <c r="BK233" s="118"/>
      <c r="BL233" s="118"/>
      <c r="BM233" s="118"/>
      <c r="BN233" s="118"/>
      <c r="BO233" s="118"/>
      <c r="BP233" s="118"/>
      <c r="BQ233" s="118"/>
      <c r="BR233" s="118"/>
      <c r="BS233" s="118"/>
      <c r="BT233" s="118"/>
      <c r="BU233" s="118"/>
      <c r="BV233" s="118"/>
      <c r="BW233" s="118"/>
      <c r="BX233" s="118"/>
      <c r="BY233" s="118"/>
      <c r="BZ233" s="118"/>
      <c r="CA233" s="118"/>
      <c r="CB233" s="118"/>
      <c r="CC233" s="118"/>
      <c r="CD233" s="118"/>
    </row>
    <row r="234" spans="1:82" x14ac:dyDescent="0.2">
      <c r="A234" s="118"/>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8"/>
      <c r="AL234" s="118"/>
      <c r="AM234" s="118"/>
      <c r="AN234" s="118"/>
      <c r="AO234" s="118"/>
      <c r="AP234" s="118"/>
      <c r="AQ234" s="118"/>
      <c r="AR234" s="118"/>
      <c r="AS234" s="118"/>
      <c r="AT234" s="118"/>
      <c r="AU234" s="118"/>
      <c r="AV234" s="118"/>
      <c r="AW234" s="118"/>
      <c r="AX234" s="118"/>
      <c r="AY234" s="118"/>
      <c r="AZ234" s="118"/>
      <c r="BA234" s="118"/>
      <c r="BB234" s="118"/>
      <c r="BC234" s="118"/>
      <c r="BD234" s="118"/>
      <c r="BE234" s="118"/>
      <c r="BF234" s="118"/>
      <c r="BG234" s="118"/>
      <c r="BH234" s="118"/>
      <c r="BI234" s="118"/>
      <c r="BJ234" s="118"/>
      <c r="BK234" s="118"/>
      <c r="BL234" s="118"/>
      <c r="BM234" s="118"/>
      <c r="BN234" s="118"/>
      <c r="BO234" s="118"/>
      <c r="BP234" s="118"/>
      <c r="BQ234" s="118"/>
      <c r="BR234" s="118"/>
      <c r="BS234" s="118"/>
      <c r="BT234" s="118"/>
      <c r="BU234" s="118"/>
      <c r="BV234" s="118"/>
      <c r="BW234" s="118"/>
      <c r="BX234" s="118"/>
      <c r="BY234" s="118"/>
      <c r="BZ234" s="118"/>
      <c r="CA234" s="118"/>
      <c r="CB234" s="118"/>
      <c r="CC234" s="118"/>
      <c r="CD234" s="118"/>
    </row>
    <row r="235" spans="1:82" x14ac:dyDescent="0.2">
      <c r="A235" s="118"/>
      <c r="B235" s="118"/>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8"/>
      <c r="AK235" s="118"/>
      <c r="AL235" s="118"/>
      <c r="AM235" s="118"/>
      <c r="AN235" s="118"/>
      <c r="AO235" s="118"/>
      <c r="AP235" s="118"/>
      <c r="AQ235" s="118"/>
      <c r="AR235" s="118"/>
      <c r="AS235" s="118"/>
      <c r="AT235" s="118"/>
      <c r="AU235" s="118"/>
      <c r="AV235" s="118"/>
      <c r="AW235" s="118"/>
      <c r="AX235" s="118"/>
      <c r="AY235" s="118"/>
      <c r="AZ235" s="118"/>
      <c r="BA235" s="118"/>
      <c r="BB235" s="118"/>
      <c r="BC235" s="118"/>
      <c r="BD235" s="118"/>
      <c r="BE235" s="118"/>
      <c r="BF235" s="118"/>
      <c r="BG235" s="118"/>
      <c r="BH235" s="118"/>
      <c r="BI235" s="118"/>
      <c r="BJ235" s="118"/>
      <c r="BK235" s="118"/>
      <c r="BL235" s="118"/>
      <c r="BM235" s="118"/>
      <c r="BN235" s="118"/>
      <c r="BO235" s="118"/>
      <c r="BP235" s="118"/>
      <c r="BQ235" s="118"/>
      <c r="BR235" s="118"/>
      <c r="BS235" s="118"/>
      <c r="BT235" s="118"/>
      <c r="BU235" s="118"/>
      <c r="BV235" s="118"/>
      <c r="BW235" s="118"/>
      <c r="BX235" s="118"/>
      <c r="BY235" s="118"/>
      <c r="BZ235" s="118"/>
      <c r="CA235" s="118"/>
      <c r="CB235" s="118"/>
      <c r="CC235" s="118"/>
      <c r="CD235" s="118"/>
    </row>
    <row r="236" spans="1:82" x14ac:dyDescent="0.2">
      <c r="A236" s="118"/>
      <c r="B236" s="118"/>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8"/>
      <c r="AJ236" s="118"/>
      <c r="AK236" s="118"/>
      <c r="AL236" s="118"/>
      <c r="AM236" s="118"/>
      <c r="AN236" s="118"/>
      <c r="AO236" s="118"/>
      <c r="AP236" s="118"/>
      <c r="AQ236" s="118"/>
      <c r="AR236" s="118"/>
      <c r="AS236" s="118"/>
      <c r="AT236" s="118"/>
      <c r="AU236" s="118"/>
      <c r="AV236" s="118"/>
      <c r="AW236" s="118"/>
      <c r="AX236" s="118"/>
      <c r="AY236" s="118"/>
      <c r="AZ236" s="118"/>
      <c r="BA236" s="118"/>
      <c r="BB236" s="118"/>
      <c r="BC236" s="118"/>
      <c r="BD236" s="118"/>
      <c r="BE236" s="118"/>
      <c r="BF236" s="118"/>
      <c r="BG236" s="118"/>
      <c r="BH236" s="118"/>
      <c r="BI236" s="118"/>
      <c r="BJ236" s="118"/>
      <c r="BK236" s="118"/>
      <c r="BL236" s="118"/>
      <c r="BM236" s="118"/>
      <c r="BN236" s="118"/>
      <c r="BO236" s="118"/>
      <c r="BP236" s="118"/>
      <c r="BQ236" s="118"/>
      <c r="BR236" s="118"/>
      <c r="BS236" s="118"/>
      <c r="BT236" s="118"/>
      <c r="BU236" s="118"/>
      <c r="BV236" s="118"/>
      <c r="BW236" s="118"/>
      <c r="BX236" s="118"/>
      <c r="BY236" s="118"/>
      <c r="BZ236" s="118"/>
      <c r="CA236" s="118"/>
      <c r="CB236" s="118"/>
      <c r="CC236" s="118"/>
      <c r="CD236" s="118"/>
    </row>
    <row r="237" spans="1:82" x14ac:dyDescent="0.2">
      <c r="A237" s="118"/>
      <c r="B237" s="118"/>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118"/>
      <c r="AH237" s="118"/>
      <c r="AI237" s="118"/>
      <c r="AJ237" s="118"/>
      <c r="AK237" s="118"/>
      <c r="AL237" s="118"/>
      <c r="AM237" s="118"/>
      <c r="AN237" s="118"/>
      <c r="AO237" s="118"/>
      <c r="AP237" s="118"/>
      <c r="AQ237" s="118"/>
      <c r="AR237" s="118"/>
      <c r="AS237" s="118"/>
      <c r="AT237" s="118"/>
      <c r="AU237" s="118"/>
      <c r="AV237" s="118"/>
      <c r="AW237" s="118"/>
      <c r="AX237" s="118"/>
      <c r="AY237" s="118"/>
      <c r="AZ237" s="118"/>
      <c r="BA237" s="118"/>
      <c r="BB237" s="118"/>
      <c r="BC237" s="118"/>
      <c r="BD237" s="118"/>
      <c r="BE237" s="118"/>
      <c r="BF237" s="118"/>
      <c r="BG237" s="118"/>
      <c r="BH237" s="118"/>
      <c r="BI237" s="118"/>
      <c r="BJ237" s="118"/>
      <c r="BK237" s="118"/>
      <c r="BL237" s="118"/>
      <c r="BM237" s="118"/>
      <c r="BN237" s="118"/>
      <c r="BO237" s="118"/>
      <c r="BP237" s="118"/>
      <c r="BQ237" s="118"/>
      <c r="BR237" s="118"/>
      <c r="BS237" s="118"/>
      <c r="BT237" s="118"/>
      <c r="BU237" s="118"/>
      <c r="BV237" s="118"/>
      <c r="BW237" s="118"/>
      <c r="BX237" s="118"/>
      <c r="BY237" s="118"/>
      <c r="BZ237" s="118"/>
      <c r="CA237" s="118"/>
      <c r="CB237" s="118"/>
      <c r="CC237" s="118"/>
      <c r="CD237" s="118"/>
    </row>
    <row r="238" spans="1:82" x14ac:dyDescent="0.2">
      <c r="A238" s="118"/>
      <c r="B238" s="118"/>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c r="AG238" s="118"/>
      <c r="AH238" s="118"/>
      <c r="AI238" s="118"/>
      <c r="AJ238" s="118"/>
      <c r="AK238" s="118"/>
      <c r="AL238" s="118"/>
      <c r="AM238" s="118"/>
      <c r="AN238" s="118"/>
      <c r="AO238" s="118"/>
      <c r="AP238" s="118"/>
      <c r="AQ238" s="118"/>
      <c r="AR238" s="118"/>
      <c r="AS238" s="118"/>
      <c r="AT238" s="118"/>
      <c r="AU238" s="118"/>
      <c r="AV238" s="118"/>
      <c r="AW238" s="118"/>
      <c r="AX238" s="118"/>
      <c r="AY238" s="118"/>
      <c r="AZ238" s="118"/>
      <c r="BA238" s="118"/>
      <c r="BB238" s="118"/>
      <c r="BC238" s="118"/>
      <c r="BD238" s="118"/>
      <c r="BE238" s="118"/>
      <c r="BF238" s="118"/>
      <c r="BG238" s="118"/>
      <c r="BH238" s="118"/>
      <c r="BI238" s="118"/>
      <c r="BJ238" s="118"/>
      <c r="BK238" s="118"/>
      <c r="BL238" s="118"/>
      <c r="BM238" s="118"/>
      <c r="BN238" s="118"/>
      <c r="BO238" s="118"/>
      <c r="BP238" s="118"/>
      <c r="BQ238" s="118"/>
      <c r="BR238" s="118"/>
      <c r="BS238" s="118"/>
      <c r="BT238" s="118"/>
      <c r="BU238" s="118"/>
      <c r="BV238" s="118"/>
      <c r="BW238" s="118"/>
      <c r="BX238" s="118"/>
      <c r="BY238" s="118"/>
      <c r="BZ238" s="118"/>
      <c r="CA238" s="118"/>
      <c r="CB238" s="118"/>
      <c r="CC238" s="118"/>
      <c r="CD238" s="118"/>
    </row>
    <row r="239" spans="1:82" x14ac:dyDescent="0.2">
      <c r="A239" s="118"/>
      <c r="B239" s="118"/>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c r="AG239" s="118"/>
      <c r="AH239" s="118"/>
      <c r="AI239" s="118"/>
      <c r="AJ239" s="118"/>
      <c r="AK239" s="118"/>
      <c r="AL239" s="118"/>
      <c r="AM239" s="118"/>
      <c r="AN239" s="118"/>
      <c r="AO239" s="118"/>
      <c r="AP239" s="118"/>
      <c r="AQ239" s="118"/>
      <c r="AR239" s="118"/>
      <c r="AS239" s="118"/>
      <c r="AT239" s="118"/>
      <c r="AU239" s="118"/>
      <c r="AV239" s="118"/>
      <c r="AW239" s="118"/>
      <c r="AX239" s="118"/>
      <c r="AY239" s="118"/>
      <c r="AZ239" s="118"/>
      <c r="BA239" s="118"/>
      <c r="BB239" s="118"/>
      <c r="BC239" s="118"/>
      <c r="BD239" s="118"/>
      <c r="BE239" s="118"/>
      <c r="BF239" s="118"/>
      <c r="BG239" s="118"/>
      <c r="BH239" s="118"/>
      <c r="BI239" s="118"/>
      <c r="BJ239" s="118"/>
      <c r="BK239" s="118"/>
      <c r="BL239" s="118"/>
      <c r="BM239" s="118"/>
      <c r="BN239" s="118"/>
      <c r="BO239" s="118"/>
      <c r="BP239" s="118"/>
      <c r="BQ239" s="118"/>
      <c r="BR239" s="118"/>
      <c r="BS239" s="118"/>
      <c r="BT239" s="118"/>
      <c r="BU239" s="118"/>
      <c r="BV239" s="118"/>
      <c r="BW239" s="118"/>
      <c r="BX239" s="118"/>
      <c r="BY239" s="118"/>
      <c r="BZ239" s="118"/>
      <c r="CA239" s="118"/>
      <c r="CB239" s="118"/>
      <c r="CC239" s="118"/>
      <c r="CD239" s="118"/>
    </row>
    <row r="240" spans="1:82" x14ac:dyDescent="0.2">
      <c r="A240" s="118"/>
      <c r="B240" s="118"/>
      <c r="C240" s="118"/>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8"/>
      <c r="AK240" s="118"/>
      <c r="AL240" s="118"/>
      <c r="AM240" s="118"/>
      <c r="AN240" s="118"/>
      <c r="AO240" s="118"/>
      <c r="AP240" s="118"/>
      <c r="AQ240" s="118"/>
      <c r="AR240" s="118"/>
      <c r="AS240" s="118"/>
      <c r="AT240" s="118"/>
      <c r="AU240" s="118"/>
      <c r="AV240" s="118"/>
      <c r="AW240" s="118"/>
      <c r="AX240" s="118"/>
      <c r="AY240" s="118"/>
      <c r="AZ240" s="118"/>
      <c r="BA240" s="118"/>
      <c r="BB240" s="118"/>
      <c r="BC240" s="118"/>
      <c r="BD240" s="118"/>
      <c r="BE240" s="118"/>
      <c r="BF240" s="118"/>
      <c r="BG240" s="118"/>
      <c r="BH240" s="118"/>
      <c r="BI240" s="118"/>
      <c r="BJ240" s="118"/>
      <c r="BK240" s="118"/>
      <c r="BL240" s="118"/>
      <c r="BM240" s="118"/>
      <c r="BN240" s="118"/>
      <c r="BO240" s="118"/>
      <c r="BP240" s="118"/>
      <c r="BQ240" s="118"/>
      <c r="BR240" s="118"/>
      <c r="BS240" s="118"/>
      <c r="BT240" s="118"/>
      <c r="BU240" s="118"/>
      <c r="BV240" s="118"/>
      <c r="BW240" s="118"/>
      <c r="BX240" s="118"/>
      <c r="BY240" s="118"/>
      <c r="BZ240" s="118"/>
      <c r="CA240" s="118"/>
      <c r="CB240" s="118"/>
      <c r="CC240" s="118"/>
      <c r="CD240" s="118"/>
    </row>
    <row r="241" spans="1:82" x14ac:dyDescent="0.2">
      <c r="A241" s="118"/>
      <c r="B241" s="118"/>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8"/>
      <c r="AK241" s="118"/>
      <c r="AL241" s="118"/>
      <c r="AM241" s="118"/>
      <c r="AN241" s="118"/>
      <c r="AO241" s="118"/>
      <c r="AP241" s="118"/>
      <c r="AQ241" s="118"/>
      <c r="AR241" s="118"/>
      <c r="AS241" s="118"/>
      <c r="AT241" s="118"/>
      <c r="AU241" s="118"/>
      <c r="AV241" s="118"/>
      <c r="AW241" s="118"/>
      <c r="AX241" s="118"/>
      <c r="AY241" s="118"/>
      <c r="AZ241" s="118"/>
      <c r="BA241" s="118"/>
      <c r="BB241" s="118"/>
      <c r="BC241" s="118"/>
      <c r="BD241" s="118"/>
      <c r="BE241" s="118"/>
      <c r="BF241" s="118"/>
      <c r="BG241" s="118"/>
      <c r="BH241" s="118"/>
      <c r="BI241" s="118"/>
      <c r="BJ241" s="118"/>
      <c r="BK241" s="118"/>
      <c r="BL241" s="118"/>
      <c r="BM241" s="118"/>
      <c r="BN241" s="118"/>
      <c r="BO241" s="118"/>
      <c r="BP241" s="118"/>
      <c r="BQ241" s="118"/>
      <c r="BR241" s="118"/>
      <c r="BS241" s="118"/>
      <c r="BT241" s="118"/>
      <c r="BU241" s="118"/>
      <c r="BV241" s="118"/>
      <c r="BW241" s="118"/>
      <c r="BX241" s="118"/>
      <c r="BY241" s="118"/>
      <c r="BZ241" s="118"/>
      <c r="CA241" s="118"/>
      <c r="CB241" s="118"/>
      <c r="CC241" s="118"/>
      <c r="CD241" s="118"/>
    </row>
    <row r="242" spans="1:82" x14ac:dyDescent="0.2">
      <c r="A242" s="118"/>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8"/>
      <c r="AL242" s="118"/>
      <c r="AM242" s="118"/>
      <c r="AN242" s="118"/>
      <c r="AO242" s="118"/>
      <c r="AP242" s="118"/>
      <c r="AQ242" s="118"/>
      <c r="AR242" s="118"/>
      <c r="AS242" s="118"/>
      <c r="AT242" s="118"/>
      <c r="AU242" s="118"/>
      <c r="AV242" s="118"/>
      <c r="AW242" s="118"/>
      <c r="AX242" s="118"/>
      <c r="AY242" s="118"/>
      <c r="AZ242" s="118"/>
      <c r="BA242" s="118"/>
      <c r="BB242" s="118"/>
      <c r="BC242" s="118"/>
      <c r="BD242" s="118"/>
      <c r="BE242" s="118"/>
      <c r="BF242" s="118"/>
      <c r="BG242" s="118"/>
      <c r="BH242" s="118"/>
      <c r="BI242" s="118"/>
      <c r="BJ242" s="118"/>
      <c r="BK242" s="118"/>
      <c r="BL242" s="118"/>
      <c r="BM242" s="118"/>
      <c r="BN242" s="118"/>
      <c r="BO242" s="118"/>
      <c r="BP242" s="118"/>
      <c r="BQ242" s="118"/>
      <c r="BR242" s="118"/>
      <c r="BS242" s="118"/>
      <c r="BT242" s="118"/>
      <c r="BU242" s="118"/>
      <c r="BV242" s="118"/>
      <c r="BW242" s="118"/>
      <c r="BX242" s="118"/>
      <c r="BY242" s="118"/>
      <c r="BZ242" s="118"/>
      <c r="CA242" s="118"/>
      <c r="CB242" s="118"/>
      <c r="CC242" s="118"/>
      <c r="CD242" s="118"/>
    </row>
    <row r="243" spans="1:82" x14ac:dyDescent="0.2">
      <c r="A243" s="118"/>
      <c r="B243" s="118"/>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8"/>
      <c r="AK243" s="118"/>
      <c r="AL243" s="118"/>
      <c r="AM243" s="118"/>
      <c r="AN243" s="118"/>
      <c r="AO243" s="118"/>
      <c r="AP243" s="118"/>
      <c r="AQ243" s="118"/>
      <c r="AR243" s="118"/>
      <c r="AS243" s="118"/>
      <c r="AT243" s="118"/>
      <c r="AU243" s="118"/>
      <c r="AV243" s="118"/>
      <c r="AW243" s="118"/>
      <c r="AX243" s="118"/>
      <c r="AY243" s="118"/>
      <c r="AZ243" s="118"/>
      <c r="BA243" s="118"/>
      <c r="BB243" s="118"/>
      <c r="BC243" s="118"/>
      <c r="BD243" s="118"/>
      <c r="BE243" s="118"/>
      <c r="BF243" s="118"/>
      <c r="BG243" s="118"/>
      <c r="BH243" s="118"/>
      <c r="BI243" s="118"/>
      <c r="BJ243" s="118"/>
      <c r="BK243" s="118"/>
      <c r="BL243" s="118"/>
      <c r="BM243" s="118"/>
      <c r="BN243" s="118"/>
      <c r="BO243" s="118"/>
      <c r="BP243" s="118"/>
      <c r="BQ243" s="118"/>
      <c r="BR243" s="118"/>
      <c r="BS243" s="118"/>
      <c r="BT243" s="118"/>
      <c r="BU243" s="118"/>
      <c r="BV243" s="118"/>
      <c r="BW243" s="118"/>
      <c r="BX243" s="118"/>
      <c r="BY243" s="118"/>
      <c r="BZ243" s="118"/>
      <c r="CA243" s="118"/>
      <c r="CB243" s="118"/>
      <c r="CC243" s="118"/>
      <c r="CD243" s="118"/>
    </row>
    <row r="244" spans="1:82" x14ac:dyDescent="0.2">
      <c r="A244" s="118"/>
      <c r="B244" s="118"/>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c r="AG244" s="118"/>
      <c r="AH244" s="118"/>
      <c r="AI244" s="118"/>
      <c r="AJ244" s="118"/>
      <c r="AK244" s="118"/>
      <c r="AL244" s="118"/>
      <c r="AM244" s="118"/>
      <c r="AN244" s="118"/>
      <c r="AO244" s="118"/>
      <c r="AP244" s="118"/>
      <c r="AQ244" s="118"/>
      <c r="AR244" s="118"/>
      <c r="AS244" s="118"/>
      <c r="AT244" s="118"/>
      <c r="AU244" s="118"/>
      <c r="AV244" s="118"/>
      <c r="AW244" s="118"/>
      <c r="AX244" s="118"/>
      <c r="AY244" s="118"/>
      <c r="AZ244" s="118"/>
      <c r="BA244" s="118"/>
      <c r="BB244" s="118"/>
      <c r="BC244" s="118"/>
      <c r="BD244" s="118"/>
      <c r="BE244" s="118"/>
      <c r="BF244" s="118"/>
      <c r="BG244" s="118"/>
      <c r="BH244" s="118"/>
      <c r="BI244" s="118"/>
      <c r="BJ244" s="118"/>
      <c r="BK244" s="118"/>
      <c r="BL244" s="118"/>
      <c r="BM244" s="118"/>
      <c r="BN244" s="118"/>
      <c r="BO244" s="118"/>
      <c r="BP244" s="118"/>
      <c r="BQ244" s="118"/>
      <c r="BR244" s="118"/>
      <c r="BS244" s="118"/>
      <c r="BT244" s="118"/>
      <c r="BU244" s="118"/>
      <c r="BV244" s="118"/>
      <c r="BW244" s="118"/>
      <c r="BX244" s="118"/>
      <c r="BY244" s="118"/>
      <c r="BZ244" s="118"/>
      <c r="CA244" s="118"/>
      <c r="CB244" s="118"/>
      <c r="CC244" s="118"/>
      <c r="CD244" s="118"/>
    </row>
    <row r="245" spans="1:82" x14ac:dyDescent="0.2">
      <c r="A245" s="118"/>
      <c r="B245" s="118"/>
      <c r="C245" s="118"/>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c r="AG245" s="118"/>
      <c r="AH245" s="118"/>
      <c r="AI245" s="118"/>
      <c r="AJ245" s="118"/>
      <c r="AK245" s="118"/>
      <c r="AL245" s="118"/>
      <c r="AM245" s="118"/>
      <c r="AN245" s="118"/>
      <c r="AO245" s="118"/>
      <c r="AP245" s="118"/>
      <c r="AQ245" s="118"/>
      <c r="AR245" s="118"/>
      <c r="AS245" s="118"/>
      <c r="AT245" s="118"/>
      <c r="AU245" s="118"/>
      <c r="AV245" s="118"/>
      <c r="AW245" s="118"/>
      <c r="AX245" s="118"/>
      <c r="AY245" s="118"/>
      <c r="AZ245" s="118"/>
      <c r="BA245" s="118"/>
      <c r="BB245" s="118"/>
      <c r="BC245" s="118"/>
      <c r="BD245" s="118"/>
      <c r="BE245" s="118"/>
      <c r="BF245" s="118"/>
      <c r="BG245" s="118"/>
      <c r="BH245" s="118"/>
      <c r="BI245" s="118"/>
      <c r="BJ245" s="118"/>
      <c r="BK245" s="118"/>
      <c r="BL245" s="118"/>
      <c r="BM245" s="118"/>
      <c r="BN245" s="118"/>
      <c r="BO245" s="118"/>
      <c r="BP245" s="118"/>
      <c r="BQ245" s="118"/>
      <c r="BR245" s="118"/>
      <c r="BS245" s="118"/>
      <c r="BT245" s="118"/>
      <c r="BU245" s="118"/>
      <c r="BV245" s="118"/>
      <c r="BW245" s="118"/>
      <c r="BX245" s="118"/>
      <c r="BY245" s="118"/>
      <c r="BZ245" s="118"/>
      <c r="CA245" s="118"/>
      <c r="CB245" s="118"/>
      <c r="CC245" s="118"/>
      <c r="CD245" s="118"/>
    </row>
    <row r="246" spans="1:82" x14ac:dyDescent="0.2">
      <c r="A246" s="118"/>
      <c r="B246" s="118"/>
      <c r="C246" s="118"/>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8"/>
      <c r="AK246" s="118"/>
      <c r="AL246" s="118"/>
      <c r="AM246" s="118"/>
      <c r="AN246" s="118"/>
      <c r="AO246" s="118"/>
      <c r="AP246" s="118"/>
      <c r="AQ246" s="118"/>
      <c r="AR246" s="118"/>
      <c r="AS246" s="118"/>
      <c r="AT246" s="118"/>
      <c r="AU246" s="118"/>
      <c r="AV246" s="118"/>
      <c r="AW246" s="118"/>
      <c r="AX246" s="118"/>
      <c r="AY246" s="118"/>
      <c r="AZ246" s="118"/>
      <c r="BA246" s="118"/>
      <c r="BB246" s="118"/>
      <c r="BC246" s="118"/>
      <c r="BD246" s="118"/>
      <c r="BE246" s="118"/>
      <c r="BF246" s="118"/>
      <c r="BG246" s="118"/>
      <c r="BH246" s="118"/>
      <c r="BI246" s="118"/>
      <c r="BJ246" s="118"/>
      <c r="BK246" s="118"/>
      <c r="BL246" s="118"/>
      <c r="BM246" s="118"/>
      <c r="BN246" s="118"/>
      <c r="BO246" s="118"/>
      <c r="BP246" s="118"/>
      <c r="BQ246" s="118"/>
      <c r="BR246" s="118"/>
      <c r="BS246" s="118"/>
      <c r="BT246" s="118"/>
      <c r="BU246" s="118"/>
      <c r="BV246" s="118"/>
      <c r="BW246" s="118"/>
      <c r="BX246" s="118"/>
      <c r="BY246" s="118"/>
      <c r="BZ246" s="118"/>
      <c r="CA246" s="118"/>
      <c r="CB246" s="118"/>
      <c r="CC246" s="118"/>
      <c r="CD246" s="118"/>
    </row>
    <row r="247" spans="1:82" x14ac:dyDescent="0.2">
      <c r="A247" s="118"/>
      <c r="B247" s="118"/>
      <c r="C247" s="118"/>
      <c r="D247" s="118"/>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8"/>
      <c r="AK247" s="118"/>
      <c r="AL247" s="118"/>
      <c r="AM247" s="118"/>
      <c r="AN247" s="118"/>
      <c r="AO247" s="118"/>
      <c r="AP247" s="118"/>
      <c r="AQ247" s="118"/>
      <c r="AR247" s="118"/>
      <c r="AS247" s="118"/>
      <c r="AT247" s="118"/>
      <c r="AU247" s="118"/>
      <c r="AV247" s="118"/>
      <c r="AW247" s="118"/>
      <c r="AX247" s="118"/>
      <c r="AY247" s="118"/>
      <c r="AZ247" s="118"/>
      <c r="BA247" s="118"/>
      <c r="BB247" s="118"/>
      <c r="BC247" s="118"/>
      <c r="BD247" s="118"/>
      <c r="BE247" s="118"/>
      <c r="BF247" s="118"/>
      <c r="BG247" s="118"/>
      <c r="BH247" s="118"/>
      <c r="BI247" s="118"/>
      <c r="BJ247" s="118"/>
      <c r="BK247" s="118"/>
      <c r="BL247" s="118"/>
      <c r="BM247" s="118"/>
      <c r="BN247" s="118"/>
      <c r="BO247" s="118"/>
      <c r="BP247" s="118"/>
      <c r="BQ247" s="118"/>
      <c r="BR247" s="118"/>
      <c r="BS247" s="118"/>
      <c r="BT247" s="118"/>
      <c r="BU247" s="118"/>
      <c r="BV247" s="118"/>
      <c r="BW247" s="118"/>
      <c r="BX247" s="118"/>
      <c r="BY247" s="118"/>
      <c r="BZ247" s="118"/>
      <c r="CA247" s="118"/>
      <c r="CB247" s="118"/>
      <c r="CC247" s="118"/>
      <c r="CD247" s="118"/>
    </row>
    <row r="248" spans="1:82" x14ac:dyDescent="0.2">
      <c r="A248" s="118"/>
      <c r="B248" s="118"/>
      <c r="C248" s="118"/>
      <c r="D248" s="118"/>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c r="AG248" s="118"/>
      <c r="AH248" s="118"/>
      <c r="AI248" s="118"/>
      <c r="AJ248" s="118"/>
      <c r="AK248" s="118"/>
      <c r="AL248" s="118"/>
      <c r="AM248" s="118"/>
      <c r="AN248" s="118"/>
      <c r="AO248" s="118"/>
      <c r="AP248" s="118"/>
      <c r="AQ248" s="118"/>
      <c r="AR248" s="118"/>
      <c r="AS248" s="118"/>
      <c r="AT248" s="118"/>
      <c r="AU248" s="118"/>
      <c r="AV248" s="118"/>
      <c r="AW248" s="118"/>
      <c r="AX248" s="118"/>
      <c r="AY248" s="118"/>
      <c r="AZ248" s="118"/>
      <c r="BA248" s="118"/>
      <c r="BB248" s="118"/>
      <c r="BC248" s="118"/>
      <c r="BD248" s="118"/>
      <c r="BE248" s="118"/>
      <c r="BF248" s="118"/>
      <c r="BG248" s="118"/>
      <c r="BH248" s="118"/>
      <c r="BI248" s="118"/>
      <c r="BJ248" s="118"/>
      <c r="BK248" s="118"/>
      <c r="BL248" s="118"/>
      <c r="BM248" s="118"/>
      <c r="BN248" s="118"/>
      <c r="BO248" s="118"/>
      <c r="BP248" s="118"/>
      <c r="BQ248" s="118"/>
      <c r="BR248" s="118"/>
      <c r="BS248" s="118"/>
      <c r="BT248" s="118"/>
      <c r="BU248" s="118"/>
      <c r="BV248" s="118"/>
      <c r="BW248" s="118"/>
      <c r="BX248" s="118"/>
      <c r="BY248" s="118"/>
      <c r="BZ248" s="118"/>
      <c r="CA248" s="118"/>
      <c r="CB248" s="118"/>
      <c r="CC248" s="118"/>
      <c r="CD248" s="118"/>
    </row>
    <row r="249" spans="1:82" x14ac:dyDescent="0.2">
      <c r="A249" s="118"/>
      <c r="B249" s="118"/>
      <c r="C249" s="118"/>
      <c r="D249" s="118"/>
      <c r="E249" s="118"/>
      <c r="F249" s="118"/>
      <c r="G249" s="118"/>
      <c r="H249" s="118"/>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c r="AG249" s="118"/>
      <c r="AH249" s="118"/>
      <c r="AI249" s="118"/>
      <c r="AJ249" s="118"/>
      <c r="AK249" s="118"/>
      <c r="AL249" s="118"/>
      <c r="AM249" s="118"/>
      <c r="AN249" s="118"/>
      <c r="AO249" s="118"/>
      <c r="AP249" s="118"/>
      <c r="AQ249" s="118"/>
      <c r="AR249" s="118"/>
      <c r="AS249" s="118"/>
      <c r="AT249" s="118"/>
      <c r="AU249" s="118"/>
      <c r="AV249" s="118"/>
      <c r="AW249" s="118"/>
      <c r="AX249" s="118"/>
      <c r="AY249" s="118"/>
      <c r="AZ249" s="118"/>
      <c r="BA249" s="118"/>
      <c r="BB249" s="118"/>
      <c r="BC249" s="118"/>
      <c r="BD249" s="118"/>
      <c r="BE249" s="118"/>
      <c r="BF249" s="118"/>
      <c r="BG249" s="118"/>
      <c r="BH249" s="118"/>
      <c r="BI249" s="118"/>
      <c r="BJ249" s="118"/>
      <c r="BK249" s="118"/>
      <c r="BL249" s="118"/>
      <c r="BM249" s="118"/>
      <c r="BN249" s="118"/>
      <c r="BO249" s="118"/>
      <c r="BP249" s="118"/>
      <c r="BQ249" s="118"/>
      <c r="BR249" s="118"/>
      <c r="BS249" s="118"/>
      <c r="BT249" s="118"/>
      <c r="BU249" s="118"/>
      <c r="BV249" s="118"/>
      <c r="BW249" s="118"/>
      <c r="BX249" s="118"/>
      <c r="BY249" s="118"/>
      <c r="BZ249" s="118"/>
      <c r="CA249" s="118"/>
      <c r="CB249" s="118"/>
      <c r="CC249" s="118"/>
      <c r="CD249" s="118"/>
    </row>
    <row r="250" spans="1:82" x14ac:dyDescent="0.2">
      <c r="A250" s="118"/>
      <c r="B250" s="118"/>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8"/>
      <c r="AK250" s="118"/>
      <c r="AL250" s="118"/>
      <c r="AM250" s="118"/>
      <c r="AN250" s="118"/>
      <c r="AO250" s="118"/>
      <c r="AP250" s="118"/>
      <c r="AQ250" s="118"/>
      <c r="AR250" s="118"/>
      <c r="AS250" s="118"/>
      <c r="AT250" s="118"/>
      <c r="AU250" s="118"/>
      <c r="AV250" s="118"/>
      <c r="AW250" s="118"/>
      <c r="AX250" s="118"/>
      <c r="AY250" s="118"/>
      <c r="AZ250" s="118"/>
      <c r="BA250" s="118"/>
      <c r="BB250" s="118"/>
      <c r="BC250" s="118"/>
      <c r="BD250" s="118"/>
      <c r="BE250" s="118"/>
      <c r="BF250" s="118"/>
      <c r="BG250" s="118"/>
      <c r="BH250" s="118"/>
      <c r="BI250" s="118"/>
      <c r="BJ250" s="118"/>
      <c r="BK250" s="118"/>
      <c r="BL250" s="118"/>
      <c r="BM250" s="118"/>
      <c r="BN250" s="118"/>
      <c r="BO250" s="118"/>
      <c r="BP250" s="118"/>
      <c r="BQ250" s="118"/>
      <c r="BR250" s="118"/>
      <c r="BS250" s="118"/>
      <c r="BT250" s="118"/>
      <c r="BU250" s="118"/>
      <c r="BV250" s="118"/>
      <c r="BW250" s="118"/>
      <c r="BX250" s="118"/>
      <c r="BY250" s="118"/>
      <c r="BZ250" s="118"/>
      <c r="CA250" s="118"/>
      <c r="CB250" s="118"/>
      <c r="CC250" s="118"/>
      <c r="CD250" s="118"/>
    </row>
    <row r="251" spans="1:82" x14ac:dyDescent="0.2">
      <c r="A251" s="118"/>
      <c r="B251" s="118"/>
      <c r="C251" s="118"/>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c r="AG251" s="118"/>
      <c r="AH251" s="118"/>
      <c r="AI251" s="118"/>
      <c r="AJ251" s="118"/>
      <c r="AK251" s="118"/>
      <c r="AL251" s="118"/>
      <c r="AM251" s="118"/>
      <c r="AN251" s="118"/>
      <c r="AO251" s="118"/>
      <c r="AP251" s="118"/>
      <c r="AQ251" s="118"/>
      <c r="AR251" s="118"/>
      <c r="AS251" s="118"/>
      <c r="AT251" s="118"/>
      <c r="AU251" s="118"/>
      <c r="AV251" s="118"/>
      <c r="AW251" s="118"/>
      <c r="AX251" s="118"/>
      <c r="AY251" s="118"/>
      <c r="AZ251" s="118"/>
      <c r="BA251" s="118"/>
      <c r="BB251" s="118"/>
      <c r="BC251" s="118"/>
      <c r="BD251" s="118"/>
      <c r="BE251" s="118"/>
      <c r="BF251" s="118"/>
      <c r="BG251" s="118"/>
      <c r="BH251" s="118"/>
      <c r="BI251" s="118"/>
      <c r="BJ251" s="118"/>
      <c r="BK251" s="118"/>
      <c r="BL251" s="118"/>
      <c r="BM251" s="118"/>
      <c r="BN251" s="118"/>
      <c r="BO251" s="118"/>
      <c r="BP251" s="118"/>
      <c r="BQ251" s="118"/>
      <c r="BR251" s="118"/>
      <c r="BS251" s="118"/>
      <c r="BT251" s="118"/>
      <c r="BU251" s="118"/>
      <c r="BV251" s="118"/>
      <c r="BW251" s="118"/>
      <c r="BX251" s="118"/>
      <c r="BY251" s="118"/>
      <c r="BZ251" s="118"/>
      <c r="CA251" s="118"/>
      <c r="CB251" s="118"/>
      <c r="CC251" s="118"/>
      <c r="CD251" s="118"/>
    </row>
    <row r="252" spans="1:82" x14ac:dyDescent="0.2">
      <c r="A252" s="118"/>
      <c r="B252" s="118"/>
      <c r="C252" s="118"/>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c r="AG252" s="118"/>
      <c r="AH252" s="118"/>
      <c r="AI252" s="118"/>
      <c r="AJ252" s="118"/>
      <c r="AK252" s="118"/>
      <c r="AL252" s="118"/>
      <c r="AM252" s="118"/>
      <c r="AN252" s="118"/>
      <c r="AO252" s="118"/>
      <c r="AP252" s="118"/>
      <c r="AQ252" s="118"/>
      <c r="AR252" s="118"/>
      <c r="AS252" s="118"/>
      <c r="AT252" s="118"/>
      <c r="AU252" s="118"/>
      <c r="AV252" s="118"/>
      <c r="AW252" s="118"/>
      <c r="AX252" s="118"/>
      <c r="AY252" s="118"/>
      <c r="AZ252" s="118"/>
      <c r="BA252" s="118"/>
      <c r="BB252" s="118"/>
      <c r="BC252" s="118"/>
      <c r="BD252" s="118"/>
      <c r="BE252" s="118"/>
      <c r="BF252" s="118"/>
      <c r="BG252" s="118"/>
      <c r="BH252" s="118"/>
      <c r="BI252" s="118"/>
      <c r="BJ252" s="118"/>
      <c r="BK252" s="118"/>
      <c r="BL252" s="118"/>
      <c r="BM252" s="118"/>
      <c r="BN252" s="118"/>
      <c r="BO252" s="118"/>
      <c r="BP252" s="118"/>
      <c r="BQ252" s="118"/>
      <c r="BR252" s="118"/>
      <c r="BS252" s="118"/>
      <c r="BT252" s="118"/>
      <c r="BU252" s="118"/>
      <c r="BV252" s="118"/>
      <c r="BW252" s="118"/>
      <c r="BX252" s="118"/>
      <c r="BY252" s="118"/>
      <c r="BZ252" s="118"/>
      <c r="CA252" s="118"/>
      <c r="CB252" s="118"/>
      <c r="CC252" s="118"/>
      <c r="CD252" s="118"/>
    </row>
    <row r="253" spans="1:82" x14ac:dyDescent="0.2">
      <c r="A253" s="118"/>
      <c r="B253" s="118"/>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c r="AG253" s="118"/>
      <c r="AH253" s="118"/>
      <c r="AI253" s="118"/>
      <c r="AJ253" s="118"/>
      <c r="AK253" s="118"/>
      <c r="AL253" s="118"/>
      <c r="AM253" s="118"/>
      <c r="AN253" s="118"/>
      <c r="AO253" s="118"/>
      <c r="AP253" s="118"/>
      <c r="AQ253" s="118"/>
      <c r="AR253" s="118"/>
      <c r="AS253" s="118"/>
      <c r="AT253" s="118"/>
      <c r="AU253" s="118"/>
      <c r="AV253" s="118"/>
      <c r="AW253" s="118"/>
      <c r="AX253" s="118"/>
      <c r="AY253" s="118"/>
      <c r="AZ253" s="118"/>
      <c r="BA253" s="118"/>
      <c r="BB253" s="118"/>
      <c r="BC253" s="118"/>
      <c r="BD253" s="118"/>
      <c r="BE253" s="118"/>
      <c r="BF253" s="118"/>
      <c r="BG253" s="118"/>
      <c r="BH253" s="118"/>
      <c r="BI253" s="118"/>
      <c r="BJ253" s="118"/>
      <c r="BK253" s="118"/>
      <c r="BL253" s="118"/>
      <c r="BM253" s="118"/>
      <c r="BN253" s="118"/>
      <c r="BO253" s="118"/>
      <c r="BP253" s="118"/>
      <c r="BQ253" s="118"/>
      <c r="BR253" s="118"/>
      <c r="BS253" s="118"/>
      <c r="BT253" s="118"/>
      <c r="BU253" s="118"/>
      <c r="BV253" s="118"/>
      <c r="BW253" s="118"/>
      <c r="BX253" s="118"/>
      <c r="BY253" s="118"/>
      <c r="BZ253" s="118"/>
      <c r="CA253" s="118"/>
      <c r="CB253" s="118"/>
      <c r="CC253" s="118"/>
      <c r="CD253" s="118"/>
    </row>
    <row r="254" spans="1:82" x14ac:dyDescent="0.2">
      <c r="A254" s="118"/>
      <c r="B254" s="118"/>
      <c r="C254" s="118"/>
      <c r="D254" s="118"/>
      <c r="E254" s="118"/>
      <c r="F254" s="118"/>
      <c r="G254" s="118"/>
      <c r="H254" s="118"/>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c r="AG254" s="118"/>
      <c r="AH254" s="118"/>
      <c r="AI254" s="118"/>
      <c r="AJ254" s="118"/>
      <c r="AK254" s="118"/>
      <c r="AL254" s="118"/>
      <c r="AM254" s="118"/>
      <c r="AN254" s="118"/>
      <c r="AO254" s="118"/>
      <c r="AP254" s="118"/>
      <c r="AQ254" s="118"/>
      <c r="AR254" s="118"/>
      <c r="AS254" s="118"/>
      <c r="AT254" s="118"/>
      <c r="AU254" s="118"/>
      <c r="AV254" s="118"/>
      <c r="AW254" s="118"/>
      <c r="AX254" s="118"/>
      <c r="AY254" s="118"/>
      <c r="AZ254" s="118"/>
      <c r="BA254" s="118"/>
      <c r="BB254" s="118"/>
      <c r="BC254" s="118"/>
      <c r="BD254" s="118"/>
      <c r="BE254" s="118"/>
      <c r="BF254" s="118"/>
      <c r="BG254" s="118"/>
      <c r="BH254" s="118"/>
      <c r="BI254" s="118"/>
      <c r="BJ254" s="118"/>
      <c r="BK254" s="118"/>
      <c r="BL254" s="118"/>
      <c r="BM254" s="118"/>
      <c r="BN254" s="118"/>
      <c r="BO254" s="118"/>
      <c r="BP254" s="118"/>
      <c r="BQ254" s="118"/>
      <c r="BR254" s="118"/>
      <c r="BS254" s="118"/>
      <c r="BT254" s="118"/>
      <c r="BU254" s="118"/>
      <c r="BV254" s="118"/>
      <c r="BW254" s="118"/>
      <c r="BX254" s="118"/>
      <c r="BY254" s="118"/>
      <c r="BZ254" s="118"/>
      <c r="CA254" s="118"/>
      <c r="CB254" s="118"/>
      <c r="CC254" s="118"/>
      <c r="CD254" s="118"/>
    </row>
    <row r="255" spans="1:82" x14ac:dyDescent="0.2">
      <c r="A255" s="118"/>
      <c r="B255" s="118"/>
      <c r="C255" s="118"/>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c r="AG255" s="118"/>
      <c r="AH255" s="118"/>
      <c r="AI255" s="118"/>
      <c r="AJ255" s="118"/>
      <c r="AK255" s="118"/>
      <c r="AL255" s="118"/>
      <c r="AM255" s="118"/>
      <c r="AN255" s="118"/>
      <c r="AO255" s="118"/>
      <c r="AP255" s="118"/>
      <c r="AQ255" s="118"/>
      <c r="AR255" s="118"/>
      <c r="AS255" s="118"/>
      <c r="AT255" s="118"/>
      <c r="AU255" s="118"/>
      <c r="AV255" s="118"/>
      <c r="AW255" s="118"/>
      <c r="AX255" s="118"/>
      <c r="AY255" s="118"/>
      <c r="AZ255" s="118"/>
      <c r="BA255" s="118"/>
      <c r="BB255" s="118"/>
      <c r="BC255" s="118"/>
      <c r="BD255" s="118"/>
      <c r="BE255" s="118"/>
      <c r="BF255" s="118"/>
      <c r="BG255" s="118"/>
      <c r="BH255" s="118"/>
      <c r="BI255" s="118"/>
      <c r="BJ255" s="118"/>
      <c r="BK255" s="118"/>
      <c r="BL255" s="118"/>
      <c r="BM255" s="118"/>
      <c r="BN255" s="118"/>
      <c r="BO255" s="118"/>
      <c r="BP255" s="118"/>
      <c r="BQ255" s="118"/>
      <c r="BR255" s="118"/>
      <c r="BS255" s="118"/>
      <c r="BT255" s="118"/>
      <c r="BU255" s="118"/>
      <c r="BV255" s="118"/>
      <c r="BW255" s="118"/>
      <c r="BX255" s="118"/>
      <c r="BY255" s="118"/>
      <c r="BZ255" s="118"/>
      <c r="CA255" s="118"/>
      <c r="CB255" s="118"/>
      <c r="CC255" s="118"/>
      <c r="CD255" s="118"/>
    </row>
    <row r="256" spans="1:82" x14ac:dyDescent="0.2">
      <c r="A256" s="118"/>
      <c r="B256" s="118"/>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118"/>
      <c r="AH256" s="118"/>
      <c r="AI256" s="118"/>
      <c r="AJ256" s="118"/>
      <c r="AK256" s="118"/>
      <c r="AL256" s="118"/>
      <c r="AM256" s="118"/>
      <c r="AN256" s="118"/>
      <c r="AO256" s="118"/>
      <c r="AP256" s="118"/>
      <c r="AQ256" s="118"/>
      <c r="AR256" s="118"/>
      <c r="AS256" s="118"/>
      <c r="AT256" s="118"/>
      <c r="AU256" s="118"/>
      <c r="AV256" s="118"/>
      <c r="AW256" s="118"/>
      <c r="AX256" s="118"/>
      <c r="AY256" s="118"/>
      <c r="AZ256" s="118"/>
      <c r="BA256" s="118"/>
      <c r="BB256" s="118"/>
      <c r="BC256" s="118"/>
      <c r="BD256" s="118"/>
      <c r="BE256" s="118"/>
      <c r="BF256" s="118"/>
      <c r="BG256" s="118"/>
      <c r="BH256" s="118"/>
      <c r="BI256" s="118"/>
      <c r="BJ256" s="118"/>
      <c r="BK256" s="118"/>
      <c r="BL256" s="118"/>
      <c r="BM256" s="118"/>
      <c r="BN256" s="118"/>
      <c r="BO256" s="118"/>
      <c r="BP256" s="118"/>
      <c r="BQ256" s="118"/>
      <c r="BR256" s="118"/>
      <c r="BS256" s="118"/>
      <c r="BT256" s="118"/>
      <c r="BU256" s="118"/>
      <c r="BV256" s="118"/>
      <c r="BW256" s="118"/>
      <c r="BX256" s="118"/>
      <c r="BY256" s="118"/>
      <c r="BZ256" s="118"/>
      <c r="CA256" s="118"/>
      <c r="CB256" s="118"/>
      <c r="CC256" s="118"/>
      <c r="CD256" s="118"/>
    </row>
    <row r="257" spans="1:82" x14ac:dyDescent="0.2">
      <c r="A257" s="118"/>
      <c r="B257" s="118"/>
      <c r="C257" s="118"/>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c r="AG257" s="118"/>
      <c r="AH257" s="118"/>
      <c r="AI257" s="118"/>
      <c r="AJ257" s="118"/>
      <c r="AK257" s="118"/>
      <c r="AL257" s="118"/>
      <c r="AM257" s="118"/>
      <c r="AN257" s="118"/>
      <c r="AO257" s="118"/>
      <c r="AP257" s="118"/>
      <c r="AQ257" s="118"/>
      <c r="AR257" s="118"/>
      <c r="AS257" s="118"/>
      <c r="AT257" s="118"/>
      <c r="AU257" s="118"/>
      <c r="AV257" s="118"/>
      <c r="AW257" s="118"/>
      <c r="AX257" s="118"/>
      <c r="AY257" s="118"/>
      <c r="AZ257" s="118"/>
      <c r="BA257" s="118"/>
      <c r="BB257" s="118"/>
      <c r="BC257" s="118"/>
      <c r="BD257" s="118"/>
      <c r="BE257" s="118"/>
      <c r="BF257" s="118"/>
      <c r="BG257" s="118"/>
      <c r="BH257" s="118"/>
      <c r="BI257" s="118"/>
      <c r="BJ257" s="118"/>
      <c r="BK257" s="118"/>
      <c r="BL257" s="118"/>
      <c r="BM257" s="118"/>
      <c r="BN257" s="118"/>
      <c r="BO257" s="118"/>
      <c r="BP257" s="118"/>
      <c r="BQ257" s="118"/>
      <c r="BR257" s="118"/>
      <c r="BS257" s="118"/>
      <c r="BT257" s="118"/>
      <c r="BU257" s="118"/>
      <c r="BV257" s="118"/>
      <c r="BW257" s="118"/>
      <c r="BX257" s="118"/>
      <c r="BY257" s="118"/>
      <c r="BZ257" s="118"/>
      <c r="CA257" s="118"/>
      <c r="CB257" s="118"/>
      <c r="CC257" s="118"/>
      <c r="CD257" s="118"/>
    </row>
    <row r="258" spans="1:82" x14ac:dyDescent="0.2">
      <c r="A258" s="118"/>
      <c r="B258" s="118"/>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8"/>
      <c r="AL258" s="118"/>
      <c r="AM258" s="118"/>
      <c r="AN258" s="118"/>
      <c r="AO258" s="118"/>
      <c r="AP258" s="118"/>
      <c r="AQ258" s="118"/>
      <c r="AR258" s="118"/>
      <c r="AS258" s="118"/>
      <c r="AT258" s="118"/>
      <c r="AU258" s="118"/>
      <c r="AV258" s="118"/>
      <c r="AW258" s="118"/>
      <c r="AX258" s="118"/>
      <c r="AY258" s="118"/>
      <c r="AZ258" s="118"/>
      <c r="BA258" s="118"/>
      <c r="BB258" s="118"/>
      <c r="BC258" s="118"/>
      <c r="BD258" s="118"/>
      <c r="BE258" s="118"/>
      <c r="BF258" s="118"/>
      <c r="BG258" s="118"/>
      <c r="BH258" s="118"/>
      <c r="BI258" s="118"/>
      <c r="BJ258" s="118"/>
      <c r="BK258" s="118"/>
      <c r="BL258" s="118"/>
      <c r="BM258" s="118"/>
      <c r="BN258" s="118"/>
      <c r="BO258" s="118"/>
      <c r="BP258" s="118"/>
      <c r="BQ258" s="118"/>
      <c r="BR258" s="118"/>
      <c r="BS258" s="118"/>
      <c r="BT258" s="118"/>
      <c r="BU258" s="118"/>
      <c r="BV258" s="118"/>
      <c r="BW258" s="118"/>
      <c r="BX258" s="118"/>
      <c r="BY258" s="118"/>
      <c r="BZ258" s="118"/>
      <c r="CA258" s="118"/>
      <c r="CB258" s="118"/>
      <c r="CC258" s="118"/>
      <c r="CD258" s="118"/>
    </row>
    <row r="259" spans="1:82" x14ac:dyDescent="0.2">
      <c r="A259" s="118"/>
      <c r="B259" s="118"/>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c r="AR259" s="118"/>
      <c r="AS259" s="118"/>
      <c r="AT259" s="118"/>
      <c r="AU259" s="118"/>
      <c r="AV259" s="118"/>
      <c r="AW259" s="118"/>
      <c r="AX259" s="118"/>
      <c r="AY259" s="118"/>
      <c r="AZ259" s="118"/>
      <c r="BA259" s="118"/>
      <c r="BB259" s="118"/>
      <c r="BC259" s="118"/>
      <c r="BD259" s="118"/>
      <c r="BE259" s="118"/>
      <c r="BF259" s="118"/>
      <c r="BG259" s="118"/>
      <c r="BH259" s="118"/>
      <c r="BI259" s="118"/>
      <c r="BJ259" s="118"/>
      <c r="BK259" s="118"/>
      <c r="BL259" s="118"/>
      <c r="BM259" s="118"/>
      <c r="BN259" s="118"/>
      <c r="BO259" s="118"/>
      <c r="BP259" s="118"/>
      <c r="BQ259" s="118"/>
      <c r="BR259" s="118"/>
      <c r="BS259" s="118"/>
      <c r="BT259" s="118"/>
      <c r="BU259" s="118"/>
      <c r="BV259" s="118"/>
      <c r="BW259" s="118"/>
      <c r="BX259" s="118"/>
      <c r="BY259" s="118"/>
      <c r="BZ259" s="118"/>
      <c r="CA259" s="118"/>
      <c r="CB259" s="118"/>
      <c r="CC259" s="118"/>
      <c r="CD259" s="118"/>
    </row>
    <row r="260" spans="1:82" x14ac:dyDescent="0.2">
      <c r="A260" s="118"/>
      <c r="B260" s="118"/>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118"/>
      <c r="AH260" s="118"/>
      <c r="AI260" s="118"/>
      <c r="AJ260" s="118"/>
      <c r="AK260" s="118"/>
      <c r="AL260" s="118"/>
      <c r="AM260" s="118"/>
      <c r="AN260" s="118"/>
      <c r="AO260" s="118"/>
      <c r="AP260" s="118"/>
      <c r="AQ260" s="118"/>
      <c r="AR260" s="118"/>
      <c r="AS260" s="118"/>
      <c r="AT260" s="118"/>
      <c r="AU260" s="118"/>
      <c r="AV260" s="118"/>
      <c r="AW260" s="118"/>
      <c r="AX260" s="118"/>
      <c r="AY260" s="118"/>
      <c r="AZ260" s="118"/>
      <c r="BA260" s="118"/>
      <c r="BB260" s="118"/>
      <c r="BC260" s="118"/>
      <c r="BD260" s="118"/>
      <c r="BE260" s="118"/>
      <c r="BF260" s="118"/>
      <c r="BG260" s="118"/>
      <c r="BH260" s="118"/>
      <c r="BI260" s="118"/>
      <c r="BJ260" s="118"/>
      <c r="BK260" s="118"/>
      <c r="BL260" s="118"/>
      <c r="BM260" s="118"/>
      <c r="BN260" s="118"/>
      <c r="BO260" s="118"/>
      <c r="BP260" s="118"/>
      <c r="BQ260" s="118"/>
      <c r="BR260" s="118"/>
      <c r="BS260" s="118"/>
      <c r="BT260" s="118"/>
      <c r="BU260" s="118"/>
      <c r="BV260" s="118"/>
      <c r="BW260" s="118"/>
      <c r="BX260" s="118"/>
      <c r="BY260" s="118"/>
      <c r="BZ260" s="118"/>
      <c r="CA260" s="118"/>
      <c r="CB260" s="118"/>
      <c r="CC260" s="118"/>
      <c r="CD260" s="118"/>
    </row>
    <row r="261" spans="1:82" x14ac:dyDescent="0.2">
      <c r="A261" s="118"/>
      <c r="B261" s="118"/>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c r="AG261" s="118"/>
      <c r="AH261" s="118"/>
      <c r="AI261" s="118"/>
      <c r="AJ261" s="118"/>
      <c r="AK261" s="118"/>
      <c r="AL261" s="118"/>
      <c r="AM261" s="118"/>
      <c r="AN261" s="118"/>
      <c r="AO261" s="118"/>
      <c r="AP261" s="118"/>
      <c r="AQ261" s="118"/>
      <c r="AR261" s="118"/>
      <c r="AS261" s="118"/>
      <c r="AT261" s="118"/>
      <c r="AU261" s="118"/>
      <c r="AV261" s="118"/>
      <c r="AW261" s="118"/>
      <c r="AX261" s="118"/>
      <c r="AY261" s="118"/>
      <c r="AZ261" s="118"/>
      <c r="BA261" s="118"/>
      <c r="BB261" s="118"/>
      <c r="BC261" s="118"/>
      <c r="BD261" s="118"/>
      <c r="BE261" s="118"/>
      <c r="BF261" s="118"/>
      <c r="BG261" s="118"/>
      <c r="BH261" s="118"/>
      <c r="BI261" s="118"/>
      <c r="BJ261" s="118"/>
      <c r="BK261" s="118"/>
      <c r="BL261" s="118"/>
      <c r="BM261" s="118"/>
      <c r="BN261" s="118"/>
      <c r="BO261" s="118"/>
      <c r="BP261" s="118"/>
      <c r="BQ261" s="118"/>
      <c r="BR261" s="118"/>
      <c r="BS261" s="118"/>
      <c r="BT261" s="118"/>
      <c r="BU261" s="118"/>
      <c r="BV261" s="118"/>
      <c r="BW261" s="118"/>
      <c r="BX261" s="118"/>
      <c r="BY261" s="118"/>
      <c r="BZ261" s="118"/>
      <c r="CA261" s="118"/>
      <c r="CB261" s="118"/>
      <c r="CC261" s="118"/>
      <c r="CD261" s="118"/>
    </row>
    <row r="262" spans="1:82" x14ac:dyDescent="0.2">
      <c r="A262" s="118"/>
      <c r="B262" s="118"/>
      <c r="C262" s="118"/>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c r="AG262" s="118"/>
      <c r="AH262" s="118"/>
      <c r="AI262" s="118"/>
      <c r="AJ262" s="118"/>
      <c r="AK262" s="118"/>
      <c r="AL262" s="118"/>
      <c r="AM262" s="118"/>
      <c r="AN262" s="118"/>
      <c r="AO262" s="118"/>
      <c r="AP262" s="118"/>
      <c r="AQ262" s="118"/>
      <c r="AR262" s="118"/>
      <c r="AS262" s="118"/>
      <c r="AT262" s="118"/>
      <c r="AU262" s="118"/>
      <c r="AV262" s="118"/>
      <c r="AW262" s="118"/>
      <c r="AX262" s="118"/>
      <c r="AY262" s="118"/>
      <c r="AZ262" s="118"/>
      <c r="BA262" s="118"/>
      <c r="BB262" s="118"/>
      <c r="BC262" s="118"/>
      <c r="BD262" s="118"/>
      <c r="BE262" s="118"/>
      <c r="BF262" s="118"/>
      <c r="BG262" s="118"/>
      <c r="BH262" s="118"/>
      <c r="BI262" s="118"/>
      <c r="BJ262" s="118"/>
      <c r="BK262" s="118"/>
      <c r="BL262" s="118"/>
      <c r="BM262" s="118"/>
      <c r="BN262" s="118"/>
      <c r="BO262" s="118"/>
      <c r="BP262" s="118"/>
      <c r="BQ262" s="118"/>
      <c r="BR262" s="118"/>
      <c r="BS262" s="118"/>
      <c r="BT262" s="118"/>
      <c r="BU262" s="118"/>
      <c r="BV262" s="118"/>
      <c r="BW262" s="118"/>
      <c r="BX262" s="118"/>
      <c r="BY262" s="118"/>
      <c r="BZ262" s="118"/>
      <c r="CA262" s="118"/>
      <c r="CB262" s="118"/>
      <c r="CC262" s="118"/>
      <c r="CD262" s="118"/>
    </row>
    <row r="263" spans="1:82" x14ac:dyDescent="0.2">
      <c r="A263" s="118"/>
      <c r="B263" s="118"/>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c r="AG263" s="118"/>
      <c r="AH263" s="118"/>
      <c r="AI263" s="118"/>
      <c r="AJ263" s="118"/>
      <c r="AK263" s="118"/>
      <c r="AL263" s="118"/>
      <c r="AM263" s="118"/>
      <c r="AN263" s="118"/>
      <c r="AO263" s="118"/>
      <c r="AP263" s="118"/>
      <c r="AQ263" s="118"/>
      <c r="AR263" s="118"/>
      <c r="AS263" s="118"/>
      <c r="AT263" s="118"/>
      <c r="AU263" s="118"/>
      <c r="AV263" s="118"/>
      <c r="AW263" s="118"/>
      <c r="AX263" s="118"/>
      <c r="AY263" s="118"/>
      <c r="AZ263" s="118"/>
      <c r="BA263" s="118"/>
      <c r="BB263" s="118"/>
      <c r="BC263" s="118"/>
      <c r="BD263" s="118"/>
      <c r="BE263" s="118"/>
      <c r="BF263" s="118"/>
      <c r="BG263" s="118"/>
      <c r="BH263" s="118"/>
      <c r="BI263" s="118"/>
      <c r="BJ263" s="118"/>
      <c r="BK263" s="118"/>
      <c r="BL263" s="118"/>
      <c r="BM263" s="118"/>
      <c r="BN263" s="118"/>
      <c r="BO263" s="118"/>
      <c r="BP263" s="118"/>
      <c r="BQ263" s="118"/>
      <c r="BR263" s="118"/>
      <c r="BS263" s="118"/>
      <c r="BT263" s="118"/>
      <c r="BU263" s="118"/>
      <c r="BV263" s="118"/>
      <c r="BW263" s="118"/>
      <c r="BX263" s="118"/>
      <c r="BY263" s="118"/>
      <c r="BZ263" s="118"/>
      <c r="CA263" s="118"/>
      <c r="CB263" s="118"/>
      <c r="CC263" s="118"/>
      <c r="CD263" s="118"/>
    </row>
  </sheetData>
  <sheetProtection sheet="1" objects="1" scenarios="1"/>
  <mergeCells count="51">
    <mergeCell ref="A43:M43"/>
    <mergeCell ref="A44:M44"/>
    <mergeCell ref="A41:B41"/>
    <mergeCell ref="C41:D41"/>
    <mergeCell ref="G41:I41"/>
    <mergeCell ref="K41:M41"/>
    <mergeCell ref="A42:B42"/>
    <mergeCell ref="C42:D42"/>
    <mergeCell ref="G42:I42"/>
    <mergeCell ref="K42:M42"/>
    <mergeCell ref="A39:B39"/>
    <mergeCell ref="C39:D39"/>
    <mergeCell ref="G39:I39"/>
    <mergeCell ref="K39:M39"/>
    <mergeCell ref="A40:B40"/>
    <mergeCell ref="C40:D40"/>
    <mergeCell ref="G40:I40"/>
    <mergeCell ref="K40:M40"/>
    <mergeCell ref="A38:B38"/>
    <mergeCell ref="C38:D38"/>
    <mergeCell ref="G38:I38"/>
    <mergeCell ref="K38:M38"/>
    <mergeCell ref="A29:B29"/>
    <mergeCell ref="C29:M29"/>
    <mergeCell ref="C30:M30"/>
    <mergeCell ref="A31:B31"/>
    <mergeCell ref="C31:K31"/>
    <mergeCell ref="C32:M32"/>
    <mergeCell ref="B34:M34"/>
    <mergeCell ref="B35:M35"/>
    <mergeCell ref="A37:D37"/>
    <mergeCell ref="F37:I37"/>
    <mergeCell ref="K37:M37"/>
    <mergeCell ref="C28:M28"/>
    <mergeCell ref="A21:B21"/>
    <mergeCell ref="C21:M21"/>
    <mergeCell ref="C22:M22"/>
    <mergeCell ref="A23:B23"/>
    <mergeCell ref="C23:M23"/>
    <mergeCell ref="C24:M24"/>
    <mergeCell ref="A25:B25"/>
    <mergeCell ref="C25:M25"/>
    <mergeCell ref="C26:M26"/>
    <mergeCell ref="A27:B27"/>
    <mergeCell ref="C27:M27"/>
    <mergeCell ref="A20:B20"/>
    <mergeCell ref="A1:M3"/>
    <mergeCell ref="C15:E15"/>
    <mergeCell ref="J15:K15"/>
    <mergeCell ref="J17:K17"/>
    <mergeCell ref="H19:L19"/>
  </mergeCells>
  <pageMargins left="0.7" right="0.7" top="0.75" bottom="0.75" header="0.3" footer="0.3"/>
  <pageSetup orientation="portrait" r:id="rId1"/>
  <colBreaks count="3" manualBreakCount="3">
    <brk id="13" max="49" man="1"/>
    <brk id="23" max="49" man="1"/>
    <brk id="33" max="4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8"/>
  <sheetViews>
    <sheetView topLeftCell="A4" workbookViewId="0">
      <selection activeCell="C16" sqref="C16"/>
    </sheetView>
  </sheetViews>
  <sheetFormatPr defaultRowHeight="12.75" x14ac:dyDescent="0.2"/>
  <cols>
    <col min="1" max="1" width="5.28515625" style="14" customWidth="1"/>
    <col min="2" max="2" width="9.7109375" style="3" customWidth="1"/>
    <col min="3" max="3" width="11.140625" style="3" customWidth="1"/>
    <col min="4" max="4" width="6.42578125" style="3" hidden="1" customWidth="1"/>
    <col min="5" max="5" width="7.28515625" style="3" customWidth="1"/>
    <col min="6" max="6" width="11.42578125" style="3" customWidth="1"/>
    <col min="7" max="7" width="2.85546875" style="3" hidden="1" customWidth="1"/>
    <col min="8" max="8" width="9.5703125" style="3" customWidth="1"/>
    <col min="9" max="9" width="7" style="3" hidden="1" customWidth="1"/>
    <col min="10" max="10" width="9.140625" style="3"/>
    <col min="11" max="11" width="9.28515625" style="3" bestFit="1" customWidth="1"/>
    <col min="12" max="12" width="6.140625" style="3" hidden="1" customWidth="1"/>
    <col min="13" max="13" width="10.140625" style="3" customWidth="1"/>
    <col min="14" max="16384" width="9.140625" style="3"/>
  </cols>
  <sheetData>
    <row r="1" spans="1:13" hidden="1" x14ac:dyDescent="0.2">
      <c r="A1" s="119"/>
      <c r="B1" s="119"/>
      <c r="C1" s="119"/>
      <c r="D1" s="119"/>
      <c r="E1" s="119"/>
      <c r="F1" s="119"/>
      <c r="G1" s="119"/>
      <c r="H1" s="119"/>
      <c r="I1" s="119"/>
      <c r="J1" s="119"/>
      <c r="K1" s="119"/>
      <c r="L1" s="119"/>
      <c r="M1" s="119"/>
    </row>
    <row r="2" spans="1:13" hidden="1" x14ac:dyDescent="0.2">
      <c r="A2" s="119"/>
      <c r="B2" s="119"/>
      <c r="C2" s="119"/>
      <c r="D2" s="119"/>
      <c r="E2" s="119"/>
      <c r="F2" s="119"/>
      <c r="G2" s="119"/>
      <c r="H2" s="119"/>
      <c r="I2" s="119"/>
      <c r="J2" s="119"/>
      <c r="K2" s="119"/>
      <c r="L2" s="119"/>
      <c r="M2" s="119"/>
    </row>
    <row r="3" spans="1:13" hidden="1" x14ac:dyDescent="0.2">
      <c r="A3" s="2"/>
      <c r="B3" s="2"/>
      <c r="C3" s="2"/>
      <c r="D3" s="2"/>
      <c r="E3" s="2"/>
      <c r="F3" s="2"/>
      <c r="G3" s="2"/>
      <c r="H3" s="2"/>
      <c r="I3" s="2"/>
      <c r="J3" s="2"/>
      <c r="K3" s="2"/>
      <c r="L3" s="2"/>
      <c r="M3" s="2"/>
    </row>
    <row r="4" spans="1:13" x14ac:dyDescent="0.2">
      <c r="A4" s="164" t="s">
        <v>68</v>
      </c>
      <c r="B4" s="164"/>
      <c r="C4" s="164"/>
      <c r="D4" s="164"/>
      <c r="E4" s="164"/>
      <c r="F4" s="164"/>
      <c r="G4" s="164"/>
      <c r="H4" s="164"/>
      <c r="I4" s="164"/>
      <c r="J4" s="164"/>
      <c r="K4" s="164"/>
      <c r="L4" s="164"/>
      <c r="M4" s="164"/>
    </row>
    <row r="5" spans="1:13" ht="52.5" customHeight="1" x14ac:dyDescent="0.2">
      <c r="A5" s="164"/>
      <c r="B5" s="164"/>
      <c r="C5" s="164"/>
      <c r="D5" s="164"/>
      <c r="E5" s="164"/>
      <c r="F5" s="164"/>
      <c r="G5" s="164"/>
      <c r="H5" s="164"/>
      <c r="I5" s="164"/>
      <c r="J5" s="164"/>
      <c r="K5" s="164"/>
      <c r="L5" s="164"/>
      <c r="M5" s="164"/>
    </row>
    <row r="6" spans="1:13" s="4" customFormat="1" ht="52.5" customHeight="1" x14ac:dyDescent="0.2">
      <c r="A6" s="38" t="s">
        <v>5</v>
      </c>
      <c r="B6" s="38" t="s">
        <v>7</v>
      </c>
      <c r="C6" s="39" t="s">
        <v>55</v>
      </c>
      <c r="D6" s="40"/>
      <c r="E6" s="39" t="s">
        <v>0</v>
      </c>
      <c r="F6" s="39" t="s">
        <v>57</v>
      </c>
      <c r="G6" s="40"/>
      <c r="H6" s="39" t="s">
        <v>1</v>
      </c>
      <c r="I6" s="40"/>
      <c r="J6" s="41" t="s">
        <v>2</v>
      </c>
      <c r="K6" s="39" t="s">
        <v>49</v>
      </c>
      <c r="L6" s="40"/>
      <c r="M6" s="39" t="s">
        <v>50</v>
      </c>
    </row>
    <row r="7" spans="1:13" s="64" customFormat="1" x14ac:dyDescent="0.2">
      <c r="A7" s="62" t="s">
        <v>6</v>
      </c>
      <c r="B7" s="62"/>
      <c r="C7" s="62" t="s">
        <v>8</v>
      </c>
      <c r="D7" s="54"/>
      <c r="E7" s="63" t="s">
        <v>9</v>
      </c>
      <c r="F7" s="63" t="s">
        <v>10</v>
      </c>
      <c r="G7" s="54"/>
      <c r="H7" s="63" t="s">
        <v>11</v>
      </c>
      <c r="I7" s="54"/>
      <c r="J7" s="63" t="s">
        <v>40</v>
      </c>
      <c r="K7" s="63" t="s">
        <v>41</v>
      </c>
      <c r="L7" s="54"/>
      <c r="M7" s="63" t="s">
        <v>42</v>
      </c>
    </row>
    <row r="8" spans="1:13" hidden="1" x14ac:dyDescent="0.2">
      <c r="A8" s="59" t="s">
        <v>6</v>
      </c>
      <c r="B8" s="59"/>
      <c r="C8" s="59" t="s">
        <v>8</v>
      </c>
      <c r="D8" s="54"/>
      <c r="E8" s="59" t="s">
        <v>9</v>
      </c>
      <c r="F8" s="60"/>
      <c r="G8" s="54"/>
      <c r="H8" s="60" t="s">
        <v>10</v>
      </c>
      <c r="I8" s="54"/>
      <c r="J8" s="59" t="s">
        <v>11</v>
      </c>
      <c r="K8" s="61"/>
      <c r="L8" s="37"/>
      <c r="M8" s="61"/>
    </row>
    <row r="9" spans="1:13" s="15" customFormat="1" x14ac:dyDescent="0.2">
      <c r="A9" s="47"/>
      <c r="B9" s="47"/>
      <c r="C9" s="47"/>
      <c r="D9" s="22"/>
      <c r="E9" s="50" t="s">
        <v>46</v>
      </c>
      <c r="F9" s="51" t="s">
        <v>45</v>
      </c>
      <c r="G9" s="22"/>
      <c r="H9" s="48"/>
      <c r="I9" s="22"/>
      <c r="J9" s="52" t="s">
        <v>46</v>
      </c>
      <c r="K9" s="50" t="s">
        <v>47</v>
      </c>
      <c r="L9" s="53"/>
      <c r="M9" s="50" t="s">
        <v>48</v>
      </c>
    </row>
    <row r="10" spans="1:13" ht="20.100000000000001" customHeight="1" x14ac:dyDescent="0.2">
      <c r="A10" s="55">
        <v>1</v>
      </c>
      <c r="B10" s="56" t="s">
        <v>69</v>
      </c>
      <c r="C10" s="57">
        <v>2.8000000000000001E-2</v>
      </c>
      <c r="D10" s="56">
        <f>A10*C10</f>
        <v>2.8000000000000001E-2</v>
      </c>
      <c r="E10" s="68">
        <f>($E$32)</f>
        <v>24</v>
      </c>
      <c r="F10" s="58">
        <f>SUM(A10)*C10*E10</f>
        <v>0.67200000000000004</v>
      </c>
      <c r="G10" s="56"/>
      <c r="H10" s="58">
        <v>2.8000000000000001E-2</v>
      </c>
      <c r="I10" s="56">
        <f t="shared" ref="I10:I16" si="0">A10*H10</f>
        <v>2.8000000000000001E-2</v>
      </c>
      <c r="J10" s="67">
        <f>($E$33)/60</f>
        <v>0.25</v>
      </c>
      <c r="K10" s="57">
        <f>SUM(I10*J10)</f>
        <v>7.0000000000000001E-3</v>
      </c>
      <c r="L10" s="56"/>
      <c r="M10" s="57">
        <f>SUM(F10+K10)</f>
        <v>0.67900000000000005</v>
      </c>
    </row>
    <row r="11" spans="1:13" ht="20.100000000000001" customHeight="1" x14ac:dyDescent="0.2">
      <c r="A11" s="23">
        <v>1</v>
      </c>
      <c r="B11" s="25" t="s">
        <v>70</v>
      </c>
      <c r="C11" s="24">
        <v>4.5999999999999999E-2</v>
      </c>
      <c r="D11" s="25">
        <f>A11*C11</f>
        <v>4.5999999999999999E-2</v>
      </c>
      <c r="E11" s="68">
        <f t="shared" ref="E11:E24" si="1">($E$32)</f>
        <v>24</v>
      </c>
      <c r="F11" s="58">
        <f t="shared" ref="F11:F24" si="2">SUM(A11)*C11*E11</f>
        <v>1.1040000000000001</v>
      </c>
      <c r="G11" s="25"/>
      <c r="H11" s="26">
        <v>4.5999999999999999E-2</v>
      </c>
      <c r="I11" s="25">
        <f t="shared" si="0"/>
        <v>4.5999999999999999E-2</v>
      </c>
      <c r="J11" s="67">
        <f>($E$33)/60</f>
        <v>0.25</v>
      </c>
      <c r="K11" s="57">
        <f t="shared" ref="K11:K24" si="3">SUM(I11*J11)</f>
        <v>1.15E-2</v>
      </c>
      <c r="L11" s="25"/>
      <c r="M11" s="57">
        <f t="shared" ref="M11:M24" si="4">SUM(F11+K11)</f>
        <v>1.1155000000000002</v>
      </c>
    </row>
    <row r="12" spans="1:13" ht="20.100000000000001" customHeight="1" x14ac:dyDescent="0.2">
      <c r="A12" s="23">
        <v>1</v>
      </c>
      <c r="B12" s="25" t="s">
        <v>71</v>
      </c>
      <c r="C12" s="24">
        <v>2.3E-2</v>
      </c>
      <c r="D12" s="25">
        <f>A12*C12</f>
        <v>2.3E-2</v>
      </c>
      <c r="E12" s="68">
        <f t="shared" si="1"/>
        <v>24</v>
      </c>
      <c r="F12" s="58">
        <f t="shared" si="2"/>
        <v>0.55200000000000005</v>
      </c>
      <c r="G12" s="25"/>
      <c r="H12" s="26">
        <v>3.3000000000000002E-2</v>
      </c>
      <c r="I12" s="25">
        <f t="shared" si="0"/>
        <v>3.3000000000000002E-2</v>
      </c>
      <c r="J12" s="67">
        <f t="shared" ref="J12:J24" si="5">($E$33)/60</f>
        <v>0.25</v>
      </c>
      <c r="K12" s="57">
        <f t="shared" si="3"/>
        <v>8.2500000000000004E-3</v>
      </c>
      <c r="L12" s="25"/>
      <c r="M12" s="57">
        <f t="shared" si="4"/>
        <v>0.56025000000000003</v>
      </c>
    </row>
    <row r="13" spans="1:13" ht="20.100000000000001" customHeight="1" x14ac:dyDescent="0.2">
      <c r="A13" s="23">
        <v>1</v>
      </c>
      <c r="B13" s="25" t="s">
        <v>72</v>
      </c>
      <c r="C13" s="24">
        <v>8.3000000000000004E-2</v>
      </c>
      <c r="D13" s="25">
        <f>A13*C13</f>
        <v>8.3000000000000004E-2</v>
      </c>
      <c r="E13" s="68">
        <f t="shared" si="1"/>
        <v>24</v>
      </c>
      <c r="F13" s="58">
        <f t="shared" si="2"/>
        <v>1.992</v>
      </c>
      <c r="G13" s="25"/>
      <c r="H13" s="26">
        <v>8.3000000000000004E-2</v>
      </c>
      <c r="I13" s="25">
        <f t="shared" si="0"/>
        <v>8.3000000000000004E-2</v>
      </c>
      <c r="J13" s="67">
        <f t="shared" si="5"/>
        <v>0.25</v>
      </c>
      <c r="K13" s="57">
        <f t="shared" si="3"/>
        <v>2.0750000000000001E-2</v>
      </c>
      <c r="L13" s="25"/>
      <c r="M13" s="57">
        <f t="shared" si="4"/>
        <v>2.01275</v>
      </c>
    </row>
    <row r="14" spans="1:13" ht="20.100000000000001" customHeight="1" x14ac:dyDescent="0.2">
      <c r="A14" s="23">
        <v>1</v>
      </c>
      <c r="B14" s="25" t="s">
        <v>73</v>
      </c>
      <c r="C14" s="24">
        <v>1.6E-2</v>
      </c>
      <c r="D14" s="25">
        <f>A14*C14</f>
        <v>1.6E-2</v>
      </c>
      <c r="E14" s="68">
        <f t="shared" si="1"/>
        <v>24</v>
      </c>
      <c r="F14" s="58">
        <f t="shared" si="2"/>
        <v>0.38400000000000001</v>
      </c>
      <c r="G14" s="25"/>
      <c r="H14" s="26">
        <v>1.6E-2</v>
      </c>
      <c r="I14" s="25">
        <f t="shared" si="0"/>
        <v>1.6E-2</v>
      </c>
      <c r="J14" s="67">
        <f t="shared" si="5"/>
        <v>0.25</v>
      </c>
      <c r="K14" s="57">
        <f t="shared" si="3"/>
        <v>4.0000000000000001E-3</v>
      </c>
      <c r="L14" s="25"/>
      <c r="M14" s="57">
        <f t="shared" si="4"/>
        <v>0.38800000000000001</v>
      </c>
    </row>
    <row r="15" spans="1:13" ht="20.100000000000001" hidden="1" customHeight="1" x14ac:dyDescent="0.2">
      <c r="A15" s="27">
        <v>0</v>
      </c>
      <c r="B15" s="28" t="s">
        <v>3</v>
      </c>
      <c r="C15" s="27">
        <v>0.1</v>
      </c>
      <c r="D15" s="28">
        <f t="shared" ref="D15:D29" si="6">A15*C15</f>
        <v>0</v>
      </c>
      <c r="E15" s="68">
        <f t="shared" si="1"/>
        <v>24</v>
      </c>
      <c r="F15" s="58">
        <f t="shared" si="2"/>
        <v>0</v>
      </c>
      <c r="G15" s="28"/>
      <c r="H15" s="30">
        <v>0.1</v>
      </c>
      <c r="I15" s="28">
        <f t="shared" si="0"/>
        <v>0</v>
      </c>
      <c r="J15" s="67">
        <f t="shared" si="5"/>
        <v>0.25</v>
      </c>
      <c r="K15" s="57">
        <f t="shared" si="3"/>
        <v>0</v>
      </c>
      <c r="L15" s="28"/>
      <c r="M15" s="57">
        <f t="shared" si="4"/>
        <v>0</v>
      </c>
    </row>
    <row r="16" spans="1:13" ht="20.100000000000001" customHeight="1" x14ac:dyDescent="0.2">
      <c r="A16" s="91"/>
      <c r="B16" s="28" t="s">
        <v>69</v>
      </c>
      <c r="C16" s="27">
        <v>2.8000000000000001E-2</v>
      </c>
      <c r="D16" s="28">
        <f t="shared" si="6"/>
        <v>0</v>
      </c>
      <c r="E16" s="68">
        <f t="shared" si="1"/>
        <v>24</v>
      </c>
      <c r="F16" s="58">
        <f t="shared" si="2"/>
        <v>0</v>
      </c>
      <c r="G16" s="28"/>
      <c r="H16" s="30">
        <v>2.8000000000000001E-2</v>
      </c>
      <c r="I16" s="28">
        <f t="shared" si="0"/>
        <v>0</v>
      </c>
      <c r="J16" s="67">
        <f t="shared" si="5"/>
        <v>0.25</v>
      </c>
      <c r="K16" s="57">
        <f t="shared" si="3"/>
        <v>0</v>
      </c>
      <c r="L16" s="28"/>
      <c r="M16" s="57">
        <f t="shared" si="4"/>
        <v>0</v>
      </c>
    </row>
    <row r="17" spans="1:13" ht="20.100000000000001" customHeight="1" x14ac:dyDescent="0.2">
      <c r="A17" s="91"/>
      <c r="B17" s="28" t="s">
        <v>74</v>
      </c>
      <c r="C17" s="27">
        <v>2.0000000000000001E-4</v>
      </c>
      <c r="D17" s="28"/>
      <c r="E17" s="68">
        <f t="shared" si="1"/>
        <v>24</v>
      </c>
      <c r="F17" s="58">
        <f t="shared" si="2"/>
        <v>0</v>
      </c>
      <c r="G17" s="28"/>
      <c r="H17" s="30">
        <v>1.6E-2</v>
      </c>
      <c r="I17" s="28"/>
      <c r="J17" s="67">
        <f t="shared" si="5"/>
        <v>0.25</v>
      </c>
      <c r="K17" s="57">
        <f t="shared" si="3"/>
        <v>0</v>
      </c>
      <c r="L17" s="28"/>
      <c r="M17" s="57">
        <f t="shared" si="4"/>
        <v>0</v>
      </c>
    </row>
    <row r="18" spans="1:13" ht="20.100000000000001" customHeight="1" x14ac:dyDescent="0.2">
      <c r="A18" s="91"/>
      <c r="B18" s="28" t="s">
        <v>75</v>
      </c>
      <c r="C18" s="27">
        <v>5.0999999999999997E-2</v>
      </c>
      <c r="D18" s="28">
        <f t="shared" si="6"/>
        <v>0</v>
      </c>
      <c r="E18" s="68">
        <f t="shared" si="1"/>
        <v>24</v>
      </c>
      <c r="F18" s="58">
        <f t="shared" si="2"/>
        <v>0</v>
      </c>
      <c r="G18" s="28"/>
      <c r="H18" s="30">
        <v>5.0999999999999997E-2</v>
      </c>
      <c r="I18" s="28">
        <f t="shared" ref="I18:I24" si="7">A18*H18</f>
        <v>0</v>
      </c>
      <c r="J18" s="67">
        <f t="shared" si="5"/>
        <v>0.25</v>
      </c>
      <c r="K18" s="57">
        <f t="shared" si="3"/>
        <v>0</v>
      </c>
      <c r="L18" s="28"/>
      <c r="M18" s="57">
        <f t="shared" si="4"/>
        <v>0</v>
      </c>
    </row>
    <row r="19" spans="1:13" ht="20.100000000000001" hidden="1" customHeight="1" x14ac:dyDescent="0.2">
      <c r="A19" s="91"/>
      <c r="B19" s="28" t="s">
        <v>29</v>
      </c>
      <c r="C19" s="27">
        <v>0.04</v>
      </c>
      <c r="D19" s="28">
        <f t="shared" si="6"/>
        <v>0</v>
      </c>
      <c r="E19" s="68">
        <f t="shared" si="1"/>
        <v>24</v>
      </c>
      <c r="F19" s="58">
        <f t="shared" si="2"/>
        <v>0</v>
      </c>
      <c r="G19" s="28"/>
      <c r="H19" s="30">
        <v>0.04</v>
      </c>
      <c r="I19" s="28">
        <f t="shared" si="7"/>
        <v>0</v>
      </c>
      <c r="J19" s="67">
        <f t="shared" si="5"/>
        <v>0.25</v>
      </c>
      <c r="K19" s="57">
        <f t="shared" si="3"/>
        <v>0</v>
      </c>
      <c r="L19" s="28"/>
      <c r="M19" s="57">
        <f t="shared" si="4"/>
        <v>0</v>
      </c>
    </row>
    <row r="20" spans="1:13" ht="20.100000000000001" customHeight="1" x14ac:dyDescent="0.2">
      <c r="A20" s="91"/>
      <c r="B20" s="28" t="s">
        <v>76</v>
      </c>
      <c r="C20" s="27">
        <v>1.7999999999999999E-2</v>
      </c>
      <c r="D20" s="28">
        <f t="shared" si="6"/>
        <v>0</v>
      </c>
      <c r="E20" s="68">
        <f t="shared" si="1"/>
        <v>24</v>
      </c>
      <c r="F20" s="58">
        <f t="shared" si="2"/>
        <v>0</v>
      </c>
      <c r="G20" s="28"/>
      <c r="H20" s="30">
        <v>1.9E-2</v>
      </c>
      <c r="I20" s="28">
        <f t="shared" si="7"/>
        <v>0</v>
      </c>
      <c r="J20" s="67">
        <f t="shared" si="5"/>
        <v>0.25</v>
      </c>
      <c r="K20" s="57">
        <f t="shared" si="3"/>
        <v>0</v>
      </c>
      <c r="L20" s="28"/>
      <c r="M20" s="57">
        <f t="shared" si="4"/>
        <v>0</v>
      </c>
    </row>
    <row r="21" spans="1:13" ht="20.100000000000001" customHeight="1" x14ac:dyDescent="0.2">
      <c r="A21" s="91"/>
      <c r="B21" s="28" t="s">
        <v>65</v>
      </c>
      <c r="C21" s="5">
        <v>1.4999999999999999E-2</v>
      </c>
      <c r="D21" s="28">
        <f t="shared" si="6"/>
        <v>0</v>
      </c>
      <c r="E21" s="68">
        <f t="shared" si="1"/>
        <v>24</v>
      </c>
      <c r="F21" s="58">
        <f t="shared" si="2"/>
        <v>0</v>
      </c>
      <c r="G21" s="7"/>
      <c r="H21" s="9">
        <v>3.5000000000000003E-2</v>
      </c>
      <c r="I21" s="28">
        <f t="shared" si="7"/>
        <v>0</v>
      </c>
      <c r="J21" s="67">
        <f t="shared" si="5"/>
        <v>0.25</v>
      </c>
      <c r="K21" s="57">
        <f t="shared" si="3"/>
        <v>0</v>
      </c>
      <c r="L21" s="7"/>
      <c r="M21" s="57">
        <f t="shared" si="4"/>
        <v>0</v>
      </c>
    </row>
    <row r="22" spans="1:13" ht="20.100000000000001" customHeight="1" x14ac:dyDescent="0.2">
      <c r="A22" s="91"/>
      <c r="B22" s="28" t="s">
        <v>63</v>
      </c>
      <c r="C22" s="5">
        <v>0.02</v>
      </c>
      <c r="D22" s="28">
        <f t="shared" si="6"/>
        <v>0</v>
      </c>
      <c r="E22" s="68">
        <f t="shared" si="1"/>
        <v>24</v>
      </c>
      <c r="F22" s="58">
        <f t="shared" si="2"/>
        <v>0</v>
      </c>
      <c r="G22" s="7"/>
      <c r="H22" s="5">
        <v>0.04</v>
      </c>
      <c r="I22" s="28">
        <f t="shared" si="7"/>
        <v>0</v>
      </c>
      <c r="J22" s="67">
        <f t="shared" si="5"/>
        <v>0.25</v>
      </c>
      <c r="K22" s="57">
        <f t="shared" si="3"/>
        <v>0</v>
      </c>
      <c r="L22" s="7"/>
      <c r="M22" s="57">
        <f t="shared" si="4"/>
        <v>0</v>
      </c>
    </row>
    <row r="23" spans="1:13" ht="20.100000000000001" customHeight="1" x14ac:dyDescent="0.2">
      <c r="A23" s="91"/>
      <c r="B23" s="28" t="s">
        <v>62</v>
      </c>
      <c r="C23" s="5">
        <v>0.03</v>
      </c>
      <c r="D23" s="28">
        <f t="shared" si="6"/>
        <v>0</v>
      </c>
      <c r="E23" s="68">
        <f t="shared" si="1"/>
        <v>24</v>
      </c>
      <c r="F23" s="58">
        <f t="shared" si="2"/>
        <v>0</v>
      </c>
      <c r="G23" s="7"/>
      <c r="H23" s="5">
        <v>0.05</v>
      </c>
      <c r="I23" s="28">
        <f t="shared" si="7"/>
        <v>0</v>
      </c>
      <c r="J23" s="67">
        <f t="shared" si="5"/>
        <v>0.25</v>
      </c>
      <c r="K23" s="57">
        <f t="shared" si="3"/>
        <v>0</v>
      </c>
      <c r="L23" s="7"/>
      <c r="M23" s="57">
        <f t="shared" si="4"/>
        <v>0</v>
      </c>
    </row>
    <row r="24" spans="1:13" ht="20.100000000000001" customHeight="1" thickBot="1" x14ac:dyDescent="0.25">
      <c r="A24" s="91"/>
      <c r="B24" s="28" t="s">
        <v>77</v>
      </c>
      <c r="C24" s="5">
        <v>8.9999999999999993E-3</v>
      </c>
      <c r="D24" s="28">
        <f t="shared" si="6"/>
        <v>0</v>
      </c>
      <c r="E24" s="68">
        <f t="shared" si="1"/>
        <v>24</v>
      </c>
      <c r="F24" s="58">
        <f t="shared" si="2"/>
        <v>0</v>
      </c>
      <c r="G24" s="28"/>
      <c r="H24" s="30">
        <v>8.9999999999999993E-3</v>
      </c>
      <c r="I24" s="28">
        <f t="shared" si="7"/>
        <v>0</v>
      </c>
      <c r="J24" s="67">
        <f t="shared" si="5"/>
        <v>0.25</v>
      </c>
      <c r="K24" s="57">
        <f t="shared" si="3"/>
        <v>0</v>
      </c>
      <c r="L24" s="28"/>
      <c r="M24" s="57">
        <f t="shared" si="4"/>
        <v>0</v>
      </c>
    </row>
    <row r="25" spans="1:13" hidden="1" x14ac:dyDescent="0.2">
      <c r="A25" s="27">
        <v>0</v>
      </c>
      <c r="B25" s="28" t="s">
        <v>39</v>
      </c>
      <c r="C25" s="5"/>
      <c r="D25" s="28"/>
      <c r="E25" s="27">
        <f>D33</f>
        <v>15</v>
      </c>
      <c r="F25" s="29"/>
      <c r="G25" s="28"/>
      <c r="H25" s="30"/>
      <c r="I25" s="28"/>
      <c r="J25" s="31">
        <f>E34</f>
        <v>0</v>
      </c>
      <c r="K25" s="28"/>
      <c r="L25" s="28"/>
      <c r="M25" s="28"/>
    </row>
    <row r="26" spans="1:13" hidden="1" x14ac:dyDescent="0.2">
      <c r="A26" s="27">
        <v>0</v>
      </c>
      <c r="B26" s="28" t="s">
        <v>33</v>
      </c>
      <c r="C26" s="27">
        <v>0.02</v>
      </c>
      <c r="D26" s="28">
        <f t="shared" si="6"/>
        <v>0</v>
      </c>
      <c r="E26" s="27">
        <f>D33</f>
        <v>15</v>
      </c>
      <c r="F26" s="29">
        <f>D26*E26</f>
        <v>0</v>
      </c>
      <c r="G26" s="28"/>
      <c r="H26" s="30">
        <v>0.02</v>
      </c>
      <c r="I26" s="28">
        <f>A26*H26</f>
        <v>0</v>
      </c>
      <c r="J26" s="31">
        <f>E34</f>
        <v>0</v>
      </c>
      <c r="K26" s="28">
        <f>I26*J26</f>
        <v>0</v>
      </c>
      <c r="L26" s="28"/>
      <c r="M26" s="28">
        <f>F26+K26</f>
        <v>0</v>
      </c>
    </row>
    <row r="27" spans="1:13" hidden="1" x14ac:dyDescent="0.2">
      <c r="A27" s="27">
        <v>0</v>
      </c>
      <c r="B27" s="28" t="s">
        <v>34</v>
      </c>
      <c r="C27" s="27"/>
      <c r="D27" s="28">
        <f t="shared" si="6"/>
        <v>0</v>
      </c>
      <c r="E27" s="27">
        <f>D33</f>
        <v>15</v>
      </c>
      <c r="F27" s="29">
        <f>D27*E27</f>
        <v>0</v>
      </c>
      <c r="G27" s="28"/>
      <c r="H27" s="29"/>
      <c r="I27" s="28">
        <f>A27*H27</f>
        <v>0</v>
      </c>
      <c r="J27" s="31">
        <f>E34</f>
        <v>0</v>
      </c>
      <c r="K27" s="28">
        <f>I27*J27</f>
        <v>0</v>
      </c>
      <c r="L27" s="28"/>
      <c r="M27" s="28">
        <f>F27+K27</f>
        <v>0</v>
      </c>
    </row>
    <row r="28" spans="1:13" hidden="1" x14ac:dyDescent="0.2">
      <c r="A28" s="27">
        <v>0</v>
      </c>
      <c r="B28" s="28" t="s">
        <v>35</v>
      </c>
      <c r="C28" s="27"/>
      <c r="D28" s="28">
        <f t="shared" si="6"/>
        <v>0</v>
      </c>
      <c r="E28" s="27">
        <f>D33</f>
        <v>15</v>
      </c>
      <c r="F28" s="29">
        <f>D28*E28</f>
        <v>0</v>
      </c>
      <c r="G28" s="28"/>
      <c r="H28" s="29"/>
      <c r="I28" s="28">
        <f>A28*H28</f>
        <v>0</v>
      </c>
      <c r="J28" s="31">
        <f>E34</f>
        <v>0</v>
      </c>
      <c r="K28" s="28">
        <f>I28*J28</f>
        <v>0</v>
      </c>
      <c r="L28" s="28"/>
      <c r="M28" s="28">
        <f>F28+K28</f>
        <v>0</v>
      </c>
    </row>
    <row r="29" spans="1:13" ht="13.5" hidden="1" thickBot="1" x14ac:dyDescent="0.25">
      <c r="A29" s="27">
        <v>0</v>
      </c>
      <c r="B29" s="28" t="s">
        <v>36</v>
      </c>
      <c r="C29" s="27"/>
      <c r="D29" s="28">
        <f t="shared" si="6"/>
        <v>0</v>
      </c>
      <c r="E29" s="27">
        <f>D33</f>
        <v>15</v>
      </c>
      <c r="F29" s="72">
        <f>D29*E29</f>
        <v>0</v>
      </c>
      <c r="G29" s="28"/>
      <c r="H29" s="29"/>
      <c r="I29" s="28">
        <f>A29*H29</f>
        <v>0</v>
      </c>
      <c r="J29" s="31">
        <f>E34</f>
        <v>0</v>
      </c>
      <c r="K29" s="66">
        <f>I29*J29</f>
        <v>0</v>
      </c>
      <c r="L29" s="28"/>
      <c r="M29" s="66">
        <f>F29+K29</f>
        <v>0</v>
      </c>
    </row>
    <row r="30" spans="1:13" ht="20.100000000000001" customHeight="1" thickBot="1" x14ac:dyDescent="0.25">
      <c r="C30" s="152" t="s">
        <v>44</v>
      </c>
      <c r="D30" s="152"/>
      <c r="E30" s="152"/>
      <c r="F30" s="77">
        <f>SUM(F10:F24)</f>
        <v>4.7040000000000006</v>
      </c>
      <c r="J30" s="119" t="s">
        <v>51</v>
      </c>
      <c r="K30" s="119"/>
      <c r="L30" s="73"/>
      <c r="M30" s="76">
        <f>SUM(M10:M24)</f>
        <v>4.7554999999999996</v>
      </c>
    </row>
    <row r="31" spans="1:13" ht="13.5" thickBot="1" x14ac:dyDescent="0.25">
      <c r="C31" s="14"/>
      <c r="E31" s="14"/>
      <c r="F31" s="16"/>
      <c r="M31" s="37"/>
    </row>
    <row r="32" spans="1:13" ht="13.5" thickBot="1" x14ac:dyDescent="0.25">
      <c r="B32" s="15" t="s">
        <v>13</v>
      </c>
      <c r="C32" s="18" t="s">
        <v>53</v>
      </c>
      <c r="D32" s="15">
        <v>24</v>
      </c>
      <c r="E32" s="81">
        <v>24</v>
      </c>
      <c r="F32" s="16"/>
      <c r="H32" s="16"/>
      <c r="J32" s="153" t="s">
        <v>52</v>
      </c>
      <c r="K32" s="153"/>
      <c r="L32" s="65"/>
      <c r="M32" s="86">
        <v>1.2</v>
      </c>
    </row>
    <row r="33" spans="1:14" ht="13.5" thickBot="1" x14ac:dyDescent="0.25">
      <c r="B33" s="15" t="s">
        <v>13</v>
      </c>
      <c r="C33" s="18" t="s">
        <v>54</v>
      </c>
      <c r="D33" s="15">
        <v>15</v>
      </c>
      <c r="E33" s="83">
        <v>15</v>
      </c>
      <c r="F33" s="16"/>
      <c r="H33" s="16"/>
      <c r="J33" s="17"/>
      <c r="K33" s="14"/>
    </row>
    <row r="34" spans="1:14" ht="13.5" thickBot="1" x14ac:dyDescent="0.25">
      <c r="C34" s="14"/>
      <c r="E34" s="14"/>
      <c r="F34" s="16"/>
      <c r="H34" s="119" t="s">
        <v>43</v>
      </c>
      <c r="I34" s="119"/>
      <c r="J34" s="119"/>
      <c r="K34" s="119"/>
      <c r="L34" s="154"/>
      <c r="M34" s="90">
        <f>SUM(M30)*M32</f>
        <v>5.706599999999999</v>
      </c>
    </row>
    <row r="35" spans="1:14" ht="14.25" customHeight="1" x14ac:dyDescent="0.2">
      <c r="A35" s="165"/>
      <c r="B35" s="165"/>
      <c r="C35" s="165"/>
      <c r="D35" s="165"/>
      <c r="E35" s="165"/>
      <c r="F35" s="165"/>
      <c r="G35" s="165"/>
      <c r="H35" s="165"/>
      <c r="I35" s="165"/>
      <c r="J35" s="165"/>
      <c r="K35" s="165"/>
      <c r="L35" s="165"/>
      <c r="M35" s="165"/>
    </row>
    <row r="36" spans="1:14" ht="1.5" customHeight="1" x14ac:dyDescent="0.2">
      <c r="A36" s="134"/>
      <c r="B36" s="134"/>
      <c r="C36" s="134"/>
      <c r="D36" s="134"/>
      <c r="E36" s="134"/>
      <c r="F36" s="134"/>
      <c r="G36" s="134"/>
      <c r="H36" s="134"/>
      <c r="I36" s="134"/>
      <c r="J36" s="134"/>
      <c r="K36" s="134"/>
      <c r="L36" s="134"/>
      <c r="M36" s="134"/>
    </row>
    <row r="37" spans="1:14" ht="0.75" customHeight="1" x14ac:dyDescent="0.2">
      <c r="A37" s="54"/>
      <c r="B37" s="54"/>
      <c r="C37" s="128"/>
      <c r="D37" s="128"/>
      <c r="E37" s="128"/>
      <c r="F37" s="128"/>
      <c r="G37" s="128"/>
      <c r="H37" s="128"/>
      <c r="I37" s="128"/>
      <c r="J37" s="128"/>
      <c r="K37" s="128"/>
      <c r="L37" s="128"/>
      <c r="M37" s="128"/>
      <c r="N37" s="37"/>
    </row>
    <row r="38" spans="1:14" ht="12.75" customHeight="1" x14ac:dyDescent="0.2">
      <c r="A38" s="150" t="s">
        <v>86</v>
      </c>
      <c r="B38" s="151"/>
      <c r="C38" s="151"/>
      <c r="D38" s="151"/>
      <c r="E38" s="151"/>
      <c r="F38" s="151"/>
      <c r="G38" s="151"/>
      <c r="H38" s="151"/>
      <c r="I38" s="151"/>
      <c r="J38" s="151"/>
      <c r="K38" s="151"/>
      <c r="L38" s="151"/>
      <c r="M38" s="151"/>
      <c r="N38" s="37"/>
    </row>
    <row r="39" spans="1:14" x14ac:dyDescent="0.2">
      <c r="A39" s="151"/>
      <c r="B39" s="151"/>
      <c r="C39" s="151"/>
      <c r="D39" s="151"/>
      <c r="E39" s="151"/>
      <c r="F39" s="151"/>
      <c r="G39" s="151"/>
      <c r="H39" s="151"/>
      <c r="I39" s="151"/>
      <c r="J39" s="151"/>
      <c r="K39" s="151"/>
      <c r="L39" s="151"/>
      <c r="M39" s="151"/>
      <c r="N39" s="37"/>
    </row>
    <row r="40" spans="1:14" x14ac:dyDescent="0.2">
      <c r="A40" s="151"/>
      <c r="B40" s="151"/>
      <c r="C40" s="151"/>
      <c r="D40" s="151"/>
      <c r="E40" s="151"/>
      <c r="F40" s="151"/>
      <c r="G40" s="151"/>
      <c r="H40" s="151"/>
      <c r="I40" s="151"/>
      <c r="J40" s="151"/>
      <c r="K40" s="151"/>
      <c r="L40" s="151"/>
      <c r="M40" s="151"/>
    </row>
    <row r="41" spans="1:14" ht="57.75" customHeight="1" x14ac:dyDescent="0.2">
      <c r="A41" s="151"/>
      <c r="B41" s="151"/>
      <c r="C41" s="151"/>
      <c r="D41" s="151"/>
      <c r="E41" s="151"/>
      <c r="F41" s="151"/>
      <c r="G41" s="151"/>
      <c r="H41" s="151"/>
      <c r="I41" s="151"/>
      <c r="J41" s="151"/>
      <c r="K41" s="151"/>
      <c r="L41" s="151"/>
      <c r="M41" s="151"/>
    </row>
    <row r="42" spans="1:14" x14ac:dyDescent="0.2">
      <c r="A42" s="154"/>
      <c r="B42" s="154"/>
      <c r="C42" s="128"/>
      <c r="D42" s="128"/>
      <c r="E42" s="128"/>
      <c r="F42" s="128"/>
      <c r="G42" s="128"/>
      <c r="H42" s="128"/>
      <c r="I42" s="128"/>
      <c r="J42" s="128"/>
      <c r="K42" s="128"/>
      <c r="L42" s="128"/>
      <c r="M42" s="128"/>
    </row>
    <row r="43" spans="1:14" ht="12.75" customHeight="1" x14ac:dyDescent="0.2">
      <c r="A43" s="162" t="s">
        <v>67</v>
      </c>
      <c r="B43" s="162"/>
      <c r="C43" s="162"/>
      <c r="D43" s="162"/>
      <c r="E43" s="162"/>
      <c r="F43" s="162"/>
      <c r="G43" s="162"/>
      <c r="H43" s="162"/>
      <c r="I43" s="162"/>
      <c r="J43" s="162"/>
      <c r="K43" s="162"/>
      <c r="L43" s="162"/>
      <c r="M43" s="162"/>
    </row>
    <row r="44" spans="1:14" x14ac:dyDescent="0.2">
      <c r="A44" s="162"/>
      <c r="B44" s="162"/>
      <c r="C44" s="162"/>
      <c r="D44" s="162"/>
      <c r="E44" s="162"/>
      <c r="F44" s="162"/>
      <c r="G44" s="162"/>
      <c r="H44" s="162"/>
      <c r="I44" s="162"/>
      <c r="J44" s="162"/>
      <c r="K44" s="162"/>
      <c r="L44" s="162"/>
      <c r="M44" s="162"/>
    </row>
    <row r="45" spans="1:14" x14ac:dyDescent="0.2">
      <c r="A45" s="162"/>
      <c r="B45" s="162"/>
      <c r="C45" s="162"/>
      <c r="D45" s="162"/>
      <c r="E45" s="162"/>
      <c r="F45" s="162"/>
      <c r="G45" s="162"/>
      <c r="H45" s="162"/>
      <c r="I45" s="162"/>
      <c r="J45" s="162"/>
      <c r="K45" s="162"/>
      <c r="L45" s="162"/>
      <c r="M45" s="162"/>
    </row>
    <row r="46" spans="1:14" x14ac:dyDescent="0.2">
      <c r="A46" s="162"/>
      <c r="B46" s="162"/>
      <c r="C46" s="162"/>
      <c r="D46" s="162"/>
      <c r="E46" s="162"/>
      <c r="F46" s="162"/>
      <c r="G46" s="162"/>
      <c r="H46" s="162"/>
      <c r="I46" s="162"/>
      <c r="J46" s="162"/>
      <c r="K46" s="162"/>
      <c r="L46" s="162"/>
      <c r="M46" s="162"/>
    </row>
    <row r="47" spans="1:14" x14ac:dyDescent="0.2">
      <c r="A47" s="162"/>
      <c r="B47" s="162"/>
      <c r="C47" s="162"/>
      <c r="D47" s="162"/>
      <c r="E47" s="162"/>
      <c r="F47" s="162"/>
      <c r="G47" s="162"/>
      <c r="H47" s="162"/>
      <c r="I47" s="162"/>
      <c r="J47" s="162"/>
      <c r="K47" s="162"/>
      <c r="L47" s="162"/>
      <c r="M47" s="162"/>
    </row>
    <row r="48" spans="1:14" ht="12.75" customHeight="1" x14ac:dyDescent="0.25">
      <c r="A48" s="37"/>
      <c r="B48" s="100"/>
      <c r="C48" s="100"/>
      <c r="D48" s="100"/>
      <c r="E48" s="100"/>
      <c r="F48" s="100"/>
      <c r="G48" s="100"/>
      <c r="H48" s="100"/>
      <c r="I48" s="100"/>
      <c r="J48" s="100"/>
      <c r="K48" s="100"/>
      <c r="L48" s="100"/>
      <c r="M48" s="100"/>
    </row>
    <row r="49" spans="1:14" ht="12.75" customHeight="1" x14ac:dyDescent="0.25">
      <c r="A49" s="100"/>
      <c r="B49" s="131"/>
      <c r="C49" s="131"/>
      <c r="D49" s="131"/>
      <c r="E49" s="131"/>
      <c r="F49" s="131"/>
      <c r="G49" s="131"/>
      <c r="H49" s="131"/>
      <c r="I49" s="131"/>
      <c r="J49" s="131"/>
      <c r="K49" s="131"/>
      <c r="L49" s="131"/>
      <c r="M49" s="131"/>
    </row>
    <row r="50" spans="1:14" ht="14.25" customHeight="1" x14ac:dyDescent="0.2">
      <c r="A50" s="163"/>
      <c r="B50" s="163"/>
      <c r="C50" s="163"/>
      <c r="D50" s="163"/>
      <c r="E50" s="163"/>
      <c r="F50" s="163"/>
      <c r="G50" s="163"/>
      <c r="H50" s="163"/>
      <c r="I50" s="163"/>
      <c r="J50" s="163"/>
      <c r="K50" s="163"/>
      <c r="L50" s="163"/>
      <c r="M50" s="163"/>
      <c r="N50" s="92"/>
    </row>
    <row r="51" spans="1:14" ht="13.5" customHeight="1" x14ac:dyDescent="0.2">
      <c r="A51" s="159"/>
      <c r="B51" s="159"/>
      <c r="C51" s="159"/>
      <c r="D51" s="159"/>
      <c r="E51" s="159"/>
      <c r="F51" s="159"/>
      <c r="G51" s="159"/>
      <c r="H51" s="159"/>
      <c r="I51" s="159"/>
      <c r="J51" s="159"/>
      <c r="K51" s="159"/>
      <c r="L51" s="159"/>
      <c r="M51" s="159"/>
      <c r="N51" s="159"/>
    </row>
    <row r="52" spans="1:14" ht="12.75" hidden="1" customHeight="1" x14ac:dyDescent="0.2">
      <c r="A52" s="93"/>
      <c r="B52" s="93"/>
      <c r="C52" s="93"/>
      <c r="D52" s="93"/>
      <c r="E52" s="93"/>
      <c r="F52" s="93"/>
      <c r="G52" s="93"/>
      <c r="H52" s="93"/>
      <c r="I52" s="93"/>
      <c r="J52" s="93"/>
      <c r="K52" s="93"/>
      <c r="L52" s="93"/>
      <c r="M52" s="93"/>
      <c r="N52" s="93"/>
    </row>
    <row r="53" spans="1:14" ht="12.75" hidden="1" customHeight="1" x14ac:dyDescent="0.2">
      <c r="A53" s="93"/>
      <c r="B53" s="93"/>
      <c r="C53" s="93"/>
      <c r="D53" s="93"/>
      <c r="E53" s="93"/>
      <c r="F53" s="93"/>
      <c r="G53" s="93"/>
      <c r="H53" s="93"/>
      <c r="I53" s="93"/>
      <c r="J53" s="93"/>
      <c r="K53" s="93"/>
      <c r="L53" s="93"/>
      <c r="M53" s="93"/>
      <c r="N53" s="93"/>
    </row>
    <row r="54" spans="1:14" ht="12.75" hidden="1" customHeight="1" x14ac:dyDescent="0.2">
      <c r="A54" s="93"/>
      <c r="B54" s="93"/>
      <c r="C54" s="93"/>
      <c r="D54" s="93"/>
      <c r="E54" s="93"/>
      <c r="F54" s="93"/>
      <c r="G54" s="93"/>
      <c r="H54" s="93"/>
      <c r="I54" s="93"/>
      <c r="J54" s="93"/>
      <c r="K54" s="93"/>
      <c r="L54" s="93"/>
      <c r="M54" s="93"/>
      <c r="N54" s="93"/>
    </row>
    <row r="55" spans="1:14" ht="12.75" hidden="1" customHeight="1" x14ac:dyDescent="0.2">
      <c r="A55" s="93"/>
      <c r="B55" s="93"/>
      <c r="C55" s="93"/>
      <c r="D55" s="93"/>
      <c r="E55" s="93"/>
      <c r="F55" s="93"/>
      <c r="G55" s="93"/>
      <c r="H55" s="93"/>
      <c r="I55" s="93"/>
      <c r="J55" s="93"/>
      <c r="K55" s="93"/>
      <c r="L55" s="93"/>
      <c r="M55" s="93"/>
      <c r="N55" s="93"/>
    </row>
    <row r="56" spans="1:14" hidden="1" x14ac:dyDescent="0.2">
      <c r="A56" s="119" t="s">
        <v>14</v>
      </c>
      <c r="B56" s="119"/>
      <c r="C56" s="119"/>
      <c r="D56" s="119"/>
      <c r="F56" s="134" t="s">
        <v>24</v>
      </c>
      <c r="G56" s="134"/>
      <c r="H56" s="134"/>
      <c r="I56" s="134"/>
      <c r="J56" s="32"/>
      <c r="K56" s="119" t="s">
        <v>25</v>
      </c>
      <c r="L56" s="119"/>
      <c r="M56" s="119"/>
    </row>
    <row r="57" spans="1:14" ht="20.100000000000001" hidden="1" customHeight="1" thickBot="1" x14ac:dyDescent="0.25">
      <c r="A57" s="137" t="s">
        <v>19</v>
      </c>
      <c r="B57" s="137"/>
      <c r="C57" s="133" t="s">
        <v>12</v>
      </c>
      <c r="D57" s="133"/>
      <c r="F57" s="33" t="s">
        <v>20</v>
      </c>
      <c r="G57" s="126" t="s">
        <v>12</v>
      </c>
      <c r="H57" s="125"/>
      <c r="I57" s="125"/>
      <c r="J57" s="32"/>
      <c r="K57" s="125" t="s">
        <v>26</v>
      </c>
      <c r="L57" s="125"/>
      <c r="M57" s="125"/>
    </row>
    <row r="58" spans="1:14" ht="20.100000000000001" hidden="1" customHeight="1" thickBot="1" x14ac:dyDescent="0.25">
      <c r="A58" s="119" t="s">
        <v>15</v>
      </c>
      <c r="B58" s="119"/>
      <c r="C58" s="136" t="s">
        <v>12</v>
      </c>
      <c r="D58" s="136"/>
      <c r="F58" s="34" t="s">
        <v>21</v>
      </c>
      <c r="G58" s="127" t="s">
        <v>12</v>
      </c>
      <c r="H58" s="127"/>
      <c r="I58" s="127"/>
      <c r="J58" s="32"/>
      <c r="K58" s="127" t="s">
        <v>27</v>
      </c>
      <c r="L58" s="127"/>
      <c r="M58" s="127"/>
    </row>
    <row r="59" spans="1:14" ht="20.100000000000001" hidden="1" customHeight="1" thickBot="1" x14ac:dyDescent="0.25">
      <c r="A59" s="119" t="s">
        <v>16</v>
      </c>
      <c r="B59" s="119"/>
      <c r="C59" s="136" t="s">
        <v>12</v>
      </c>
      <c r="D59" s="136"/>
      <c r="F59" s="33" t="s">
        <v>22</v>
      </c>
      <c r="G59" s="127" t="s">
        <v>12</v>
      </c>
      <c r="H59" s="127"/>
      <c r="I59" s="127"/>
      <c r="J59" s="32"/>
      <c r="K59" s="127" t="s">
        <v>28</v>
      </c>
      <c r="L59" s="127"/>
      <c r="M59" s="127"/>
    </row>
    <row r="60" spans="1:14" ht="20.100000000000001" hidden="1" customHeight="1" thickBot="1" x14ac:dyDescent="0.25">
      <c r="A60" s="119" t="s">
        <v>17</v>
      </c>
      <c r="B60" s="119"/>
      <c r="C60" s="136" t="s">
        <v>12</v>
      </c>
      <c r="D60" s="136"/>
      <c r="F60" s="33" t="s">
        <v>23</v>
      </c>
      <c r="G60" s="139"/>
      <c r="H60" s="127"/>
      <c r="I60" s="127"/>
      <c r="J60" s="32"/>
      <c r="K60" s="127"/>
      <c r="L60" s="127"/>
      <c r="M60" s="127"/>
    </row>
    <row r="61" spans="1:14" ht="20.100000000000001" hidden="1" customHeight="1" thickBot="1" x14ac:dyDescent="0.25">
      <c r="A61" s="119" t="s">
        <v>18</v>
      </c>
      <c r="B61" s="119"/>
      <c r="C61" s="136" t="s">
        <v>12</v>
      </c>
      <c r="D61" s="136"/>
      <c r="F61" s="33"/>
      <c r="G61" s="127"/>
      <c r="H61" s="127"/>
      <c r="I61" s="127"/>
      <c r="J61" s="32"/>
      <c r="K61" s="127"/>
      <c r="L61" s="127"/>
      <c r="M61" s="127"/>
    </row>
    <row r="62" spans="1:14" hidden="1" x14ac:dyDescent="0.2"/>
    <row r="63" spans="1:14" x14ac:dyDescent="0.2">
      <c r="A63" s="21"/>
      <c r="B63" s="21"/>
      <c r="C63" s="21"/>
      <c r="D63" s="21"/>
      <c r="E63" s="21"/>
      <c r="F63" s="21"/>
    </row>
    <row r="64" spans="1:14" x14ac:dyDescent="0.2">
      <c r="A64" s="21"/>
      <c r="B64" s="21"/>
      <c r="C64" s="21"/>
      <c r="D64" s="21"/>
      <c r="E64" s="21"/>
      <c r="F64" s="21"/>
    </row>
    <row r="65" spans="1:6" x14ac:dyDescent="0.2">
      <c r="A65" s="21"/>
      <c r="B65" s="21"/>
      <c r="C65" s="21"/>
      <c r="D65" s="21"/>
      <c r="E65" s="21"/>
      <c r="F65" s="21"/>
    </row>
    <row r="66" spans="1:6" x14ac:dyDescent="0.2">
      <c r="A66" s="21"/>
      <c r="B66" s="21"/>
      <c r="C66" s="21"/>
      <c r="D66" s="21"/>
      <c r="E66" s="21"/>
      <c r="F66" s="21"/>
    </row>
    <row r="67" spans="1:6" x14ac:dyDescent="0.2">
      <c r="A67" s="21"/>
      <c r="B67" s="21"/>
      <c r="C67" s="21"/>
      <c r="D67" s="21"/>
      <c r="E67" s="21"/>
      <c r="F67" s="21"/>
    </row>
    <row r="68" spans="1:6" x14ac:dyDescent="0.2">
      <c r="A68" s="21"/>
      <c r="B68" s="21"/>
      <c r="C68" s="21"/>
      <c r="D68" s="21"/>
      <c r="E68" s="21"/>
      <c r="F68" s="21"/>
    </row>
  </sheetData>
  <mergeCells count="40">
    <mergeCell ref="A1:M1"/>
    <mergeCell ref="A2:M2"/>
    <mergeCell ref="A42:B42"/>
    <mergeCell ref="C42:M42"/>
    <mergeCell ref="H34:L34"/>
    <mergeCell ref="J30:K30"/>
    <mergeCell ref="J32:K32"/>
    <mergeCell ref="C37:M37"/>
    <mergeCell ref="A38:M41"/>
    <mergeCell ref="C30:E30"/>
    <mergeCell ref="A4:M5"/>
    <mergeCell ref="A35:M35"/>
    <mergeCell ref="A36:M36"/>
    <mergeCell ref="A43:M47"/>
    <mergeCell ref="A56:D56"/>
    <mergeCell ref="F56:I56"/>
    <mergeCell ref="K56:M56"/>
    <mergeCell ref="A50:M50"/>
    <mergeCell ref="B49:M49"/>
    <mergeCell ref="A51:N51"/>
    <mergeCell ref="C57:D57"/>
    <mergeCell ref="G57:I57"/>
    <mergeCell ref="K57:M57"/>
    <mergeCell ref="A58:B58"/>
    <mergeCell ref="K60:M60"/>
    <mergeCell ref="C58:D58"/>
    <mergeCell ref="G58:I58"/>
    <mergeCell ref="K58:M58"/>
    <mergeCell ref="A57:B57"/>
    <mergeCell ref="A61:B61"/>
    <mergeCell ref="A59:B59"/>
    <mergeCell ref="C59:D59"/>
    <mergeCell ref="G59:I59"/>
    <mergeCell ref="K59:M59"/>
    <mergeCell ref="C61:D61"/>
    <mergeCell ref="G61:I61"/>
    <mergeCell ref="K61:M61"/>
    <mergeCell ref="A60:B60"/>
    <mergeCell ref="C60:D60"/>
    <mergeCell ref="G60:I60"/>
  </mergeCells>
  <phoneticPr fontId="0" type="noConversion"/>
  <printOptions horizontalCentered="1"/>
  <pageMargins left="0.5" right="0.5" top="0.75" bottom="0.25"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4"/>
  <sheetViews>
    <sheetView workbookViewId="0">
      <selection activeCell="H9" sqref="H9"/>
    </sheetView>
  </sheetViews>
  <sheetFormatPr defaultRowHeight="12.75" x14ac:dyDescent="0.2"/>
  <cols>
    <col min="1" max="1" width="5.28515625" style="3" customWidth="1"/>
    <col min="2" max="2" width="10.28515625" style="3" customWidth="1"/>
    <col min="3" max="3" width="11.140625" style="3" customWidth="1"/>
    <col min="4" max="4" width="6.42578125" style="3" hidden="1" customWidth="1"/>
    <col min="5" max="5" width="7.28515625" style="3" customWidth="1"/>
    <col min="6" max="6" width="11.42578125" style="3" customWidth="1"/>
    <col min="7" max="7" width="2.85546875" style="3" hidden="1" customWidth="1"/>
    <col min="8" max="8" width="9.5703125" style="3" customWidth="1"/>
    <col min="9" max="9" width="7" style="3" hidden="1" customWidth="1"/>
    <col min="10" max="11" width="9.140625" style="3"/>
    <col min="12" max="12" width="6.140625" style="3" hidden="1" customWidth="1"/>
    <col min="13" max="13" width="9.7109375" style="3" customWidth="1"/>
    <col min="14" max="16384" width="9.140625" style="3"/>
  </cols>
  <sheetData>
    <row r="1" spans="1:13" ht="34.5" customHeight="1" x14ac:dyDescent="0.2">
      <c r="A1" s="164" t="s">
        <v>78</v>
      </c>
      <c r="B1" s="164"/>
      <c r="C1" s="164"/>
      <c r="D1" s="164"/>
      <c r="E1" s="164"/>
      <c r="F1" s="164"/>
      <c r="G1" s="164"/>
      <c r="H1" s="164"/>
      <c r="I1" s="164"/>
      <c r="J1" s="164"/>
      <c r="K1" s="164"/>
      <c r="L1" s="164"/>
      <c r="M1" s="164"/>
    </row>
    <row r="2" spans="1:13" ht="12.75" hidden="1" customHeight="1" x14ac:dyDescent="0.2">
      <c r="A2" s="164"/>
      <c r="B2" s="164"/>
      <c r="C2" s="164"/>
      <c r="D2" s="164"/>
      <c r="E2" s="164"/>
      <c r="F2" s="164"/>
      <c r="G2" s="164"/>
      <c r="H2" s="164"/>
      <c r="I2" s="164"/>
      <c r="J2" s="164"/>
      <c r="K2" s="164"/>
      <c r="L2" s="164"/>
      <c r="M2" s="164"/>
    </row>
    <row r="3" spans="1:13" ht="28.5" customHeight="1" x14ac:dyDescent="0.2">
      <c r="A3" s="164"/>
      <c r="B3" s="164"/>
      <c r="C3" s="164"/>
      <c r="D3" s="164"/>
      <c r="E3" s="164"/>
      <c r="F3" s="164"/>
      <c r="G3" s="164"/>
      <c r="H3" s="164"/>
      <c r="I3" s="164"/>
      <c r="J3" s="164"/>
      <c r="K3" s="164"/>
      <c r="L3" s="164"/>
      <c r="M3" s="164"/>
    </row>
    <row r="4" spans="1:13" s="4" customFormat="1" ht="52.5" customHeight="1" x14ac:dyDescent="0.2">
      <c r="A4" s="38" t="s">
        <v>5</v>
      </c>
      <c r="B4" s="38" t="s">
        <v>7</v>
      </c>
      <c r="C4" s="39" t="s">
        <v>55</v>
      </c>
      <c r="D4" s="40"/>
      <c r="E4" s="39" t="s">
        <v>0</v>
      </c>
      <c r="F4" s="39" t="s">
        <v>57</v>
      </c>
      <c r="G4" s="40"/>
      <c r="H4" s="39" t="s">
        <v>1</v>
      </c>
      <c r="I4" s="40"/>
      <c r="J4" s="41" t="s">
        <v>2</v>
      </c>
      <c r="K4" s="39" t="s">
        <v>49</v>
      </c>
      <c r="L4" s="40"/>
      <c r="M4" s="39" t="s">
        <v>50</v>
      </c>
    </row>
    <row r="5" spans="1:13" x14ac:dyDescent="0.2">
      <c r="A5" s="35" t="s">
        <v>6</v>
      </c>
      <c r="B5" s="35"/>
      <c r="C5" s="35" t="s">
        <v>8</v>
      </c>
      <c r="D5" s="35" t="s">
        <v>12</v>
      </c>
      <c r="E5" s="36" t="s">
        <v>9</v>
      </c>
      <c r="F5" s="36" t="s">
        <v>10</v>
      </c>
      <c r="G5" s="35"/>
      <c r="H5" s="36" t="s">
        <v>11</v>
      </c>
      <c r="I5" s="35"/>
      <c r="J5" s="36" t="s">
        <v>40</v>
      </c>
      <c r="K5" s="36" t="s">
        <v>41</v>
      </c>
      <c r="L5" s="35"/>
      <c r="M5" s="36" t="s">
        <v>42</v>
      </c>
    </row>
    <row r="6" spans="1:13" hidden="1" x14ac:dyDescent="0.2">
      <c r="A6" s="2" t="s">
        <v>6</v>
      </c>
      <c r="B6" s="2"/>
      <c r="C6" s="2" t="s">
        <v>8</v>
      </c>
      <c r="D6" s="2"/>
      <c r="E6" s="2" t="s">
        <v>9</v>
      </c>
      <c r="F6" s="19"/>
      <c r="G6" s="2"/>
      <c r="H6" s="19" t="s">
        <v>10</v>
      </c>
      <c r="I6" s="2"/>
      <c r="J6" s="2" t="s">
        <v>11</v>
      </c>
    </row>
    <row r="7" spans="1:13" s="15" customFormat="1" x14ac:dyDescent="0.2">
      <c r="A7" s="47"/>
      <c r="B7" s="47"/>
      <c r="C7" s="47"/>
      <c r="D7" s="22"/>
      <c r="E7" s="50" t="s">
        <v>46</v>
      </c>
      <c r="F7" s="51" t="s">
        <v>45</v>
      </c>
      <c r="G7" s="22"/>
      <c r="H7" s="48"/>
      <c r="I7" s="22"/>
      <c r="J7" s="52" t="s">
        <v>46</v>
      </c>
      <c r="K7" s="50" t="s">
        <v>47</v>
      </c>
      <c r="L7" s="53"/>
      <c r="M7" s="50" t="s">
        <v>48</v>
      </c>
    </row>
    <row r="8" spans="1:13" ht="20.100000000000001" customHeight="1" x14ac:dyDescent="0.2">
      <c r="A8" s="1">
        <v>1</v>
      </c>
      <c r="B8" s="28" t="s">
        <v>79</v>
      </c>
      <c r="C8" s="27">
        <v>2.1999999999999999E-2</v>
      </c>
      <c r="D8" s="28">
        <f t="shared" ref="D8:D13" si="0">A8*C8</f>
        <v>2.1999999999999999E-2</v>
      </c>
      <c r="E8" s="70">
        <f>($E$28)</f>
        <v>24</v>
      </c>
      <c r="F8" s="30">
        <f>SUM(A8*C8*E8)</f>
        <v>0.52800000000000002</v>
      </c>
      <c r="G8" s="28"/>
      <c r="H8" s="30">
        <v>2.1999999999999999E-2</v>
      </c>
      <c r="I8" s="28">
        <f t="shared" ref="I8:I13" si="1">A8*H8</f>
        <v>2.1999999999999999E-2</v>
      </c>
      <c r="J8" s="69">
        <f>($E$29)/60</f>
        <v>0.25</v>
      </c>
      <c r="K8" s="27">
        <f>SUM(I8*J8)</f>
        <v>5.4999999999999997E-3</v>
      </c>
      <c r="L8" s="28"/>
      <c r="M8" s="27">
        <f>SUM(F8+K8)</f>
        <v>0.53349999999999997</v>
      </c>
    </row>
    <row r="9" spans="1:13" ht="20.100000000000001" customHeight="1" x14ac:dyDescent="0.2">
      <c r="A9" s="1">
        <v>1</v>
      </c>
      <c r="B9" s="28" t="s">
        <v>80</v>
      </c>
      <c r="C9" s="27">
        <v>3.0000000000000001E-3</v>
      </c>
      <c r="D9" s="28">
        <f t="shared" si="0"/>
        <v>3.0000000000000001E-3</v>
      </c>
      <c r="E9" s="70">
        <f t="shared" ref="E9:E25" si="2">($E$28)</f>
        <v>24</v>
      </c>
      <c r="F9" s="30">
        <f t="shared" ref="F9:F25" si="3">SUM(A9*C9*E9)</f>
        <v>7.2000000000000008E-2</v>
      </c>
      <c r="G9" s="28"/>
      <c r="H9" s="30">
        <v>3.1E-2</v>
      </c>
      <c r="I9" s="28">
        <f t="shared" si="1"/>
        <v>3.1E-2</v>
      </c>
      <c r="J9" s="69">
        <f t="shared" ref="J9:J25" si="4">($E$29)/60</f>
        <v>0.25</v>
      </c>
      <c r="K9" s="27">
        <f t="shared" ref="K9:K25" si="5">SUM(I9*J9)</f>
        <v>7.7499999999999999E-3</v>
      </c>
      <c r="L9" s="28"/>
      <c r="M9" s="27">
        <f t="shared" ref="M9:M25" si="6">SUM(F9+K9)</f>
        <v>7.9750000000000015E-2</v>
      </c>
    </row>
    <row r="10" spans="1:13" ht="20.100000000000001" customHeight="1" x14ac:dyDescent="0.2">
      <c r="A10" s="1">
        <v>1</v>
      </c>
      <c r="B10" s="28" t="s">
        <v>81</v>
      </c>
      <c r="C10" s="27">
        <v>3.1E-2</v>
      </c>
      <c r="D10" s="28">
        <f t="shared" si="0"/>
        <v>3.1E-2</v>
      </c>
      <c r="E10" s="70">
        <f t="shared" si="2"/>
        <v>24</v>
      </c>
      <c r="F10" s="30">
        <f t="shared" si="3"/>
        <v>0.74399999999999999</v>
      </c>
      <c r="G10" s="28"/>
      <c r="H10" s="30">
        <v>3.1E-2</v>
      </c>
      <c r="I10" s="28">
        <f t="shared" si="1"/>
        <v>3.1E-2</v>
      </c>
      <c r="J10" s="69">
        <f t="shared" si="4"/>
        <v>0.25</v>
      </c>
      <c r="K10" s="27">
        <f t="shared" si="5"/>
        <v>7.7499999999999999E-3</v>
      </c>
      <c r="L10" s="28"/>
      <c r="M10" s="27">
        <f t="shared" si="6"/>
        <v>0.75175000000000003</v>
      </c>
    </row>
    <row r="11" spans="1:13" ht="20.100000000000001" customHeight="1" x14ac:dyDescent="0.2">
      <c r="A11" s="1">
        <v>1</v>
      </c>
      <c r="B11" s="28" t="s">
        <v>72</v>
      </c>
      <c r="C11" s="27">
        <v>8.2000000000000003E-2</v>
      </c>
      <c r="D11" s="28">
        <f t="shared" si="0"/>
        <v>8.2000000000000003E-2</v>
      </c>
      <c r="E11" s="70">
        <f t="shared" si="2"/>
        <v>24</v>
      </c>
      <c r="F11" s="30">
        <f t="shared" si="3"/>
        <v>1.968</v>
      </c>
      <c r="G11" s="28"/>
      <c r="H11" s="30">
        <v>8.4000000000000005E-2</v>
      </c>
      <c r="I11" s="28">
        <f t="shared" si="1"/>
        <v>8.4000000000000005E-2</v>
      </c>
      <c r="J11" s="69">
        <f t="shared" si="4"/>
        <v>0.25</v>
      </c>
      <c r="K11" s="27">
        <f t="shared" si="5"/>
        <v>2.1000000000000001E-2</v>
      </c>
      <c r="L11" s="28"/>
      <c r="M11" s="27">
        <f t="shared" si="6"/>
        <v>1.9889999999999999</v>
      </c>
    </row>
    <row r="12" spans="1:13" ht="20.100000000000001" customHeight="1" x14ac:dyDescent="0.2">
      <c r="A12" s="91"/>
      <c r="B12" s="28" t="s">
        <v>80</v>
      </c>
      <c r="C12" s="27">
        <v>3.0000000000000001E-3</v>
      </c>
      <c r="D12" s="28">
        <f t="shared" si="0"/>
        <v>0</v>
      </c>
      <c r="E12" s="70">
        <f t="shared" si="2"/>
        <v>24</v>
      </c>
      <c r="F12" s="30">
        <f t="shared" si="3"/>
        <v>0</v>
      </c>
      <c r="G12" s="28"/>
      <c r="H12" s="30">
        <v>3.1E-2</v>
      </c>
      <c r="I12" s="28">
        <f t="shared" si="1"/>
        <v>0</v>
      </c>
      <c r="J12" s="69">
        <f t="shared" si="4"/>
        <v>0.25</v>
      </c>
      <c r="K12" s="27">
        <f t="shared" si="5"/>
        <v>0</v>
      </c>
      <c r="L12" s="28"/>
      <c r="M12" s="27">
        <f t="shared" si="6"/>
        <v>0</v>
      </c>
    </row>
    <row r="13" spans="1:13" ht="20.100000000000001" customHeight="1" x14ac:dyDescent="0.2">
      <c r="A13" s="91"/>
      <c r="B13" s="28" t="s">
        <v>82</v>
      </c>
      <c r="C13" s="27">
        <v>0.16</v>
      </c>
      <c r="D13" s="28">
        <f t="shared" si="0"/>
        <v>0</v>
      </c>
      <c r="E13" s="70">
        <f t="shared" si="2"/>
        <v>24</v>
      </c>
      <c r="F13" s="30">
        <f t="shared" si="3"/>
        <v>0</v>
      </c>
      <c r="G13" s="28"/>
      <c r="H13" s="30">
        <v>0.6</v>
      </c>
      <c r="I13" s="28">
        <f t="shared" si="1"/>
        <v>0</v>
      </c>
      <c r="J13" s="69">
        <f t="shared" si="4"/>
        <v>0.25</v>
      </c>
      <c r="K13" s="27">
        <f t="shared" si="5"/>
        <v>0</v>
      </c>
      <c r="L13" s="28"/>
      <c r="M13" s="27">
        <f t="shared" si="6"/>
        <v>0</v>
      </c>
    </row>
    <row r="14" spans="1:13" ht="20.100000000000001" customHeight="1" x14ac:dyDescent="0.2">
      <c r="A14" s="91"/>
      <c r="B14" s="28" t="s">
        <v>83</v>
      </c>
      <c r="C14" s="27">
        <v>0.15</v>
      </c>
      <c r="D14" s="28">
        <f t="shared" ref="D14:D25" si="7">A14*C14</f>
        <v>0</v>
      </c>
      <c r="E14" s="70">
        <f t="shared" si="2"/>
        <v>24</v>
      </c>
      <c r="F14" s="30">
        <f t="shared" si="3"/>
        <v>0</v>
      </c>
      <c r="G14" s="28"/>
      <c r="H14" s="30">
        <v>0.8</v>
      </c>
      <c r="I14" s="28">
        <f t="shared" ref="I14:I25" si="8">A14*H14</f>
        <v>0</v>
      </c>
      <c r="J14" s="69">
        <f t="shared" si="4"/>
        <v>0.25</v>
      </c>
      <c r="K14" s="27">
        <f t="shared" si="5"/>
        <v>0</v>
      </c>
      <c r="L14" s="28"/>
      <c r="M14" s="27">
        <f t="shared" si="6"/>
        <v>0</v>
      </c>
    </row>
    <row r="15" spans="1:13" ht="20.100000000000001" customHeight="1" x14ac:dyDescent="0.2">
      <c r="A15" s="91"/>
      <c r="B15" s="28" t="s">
        <v>84</v>
      </c>
      <c r="C15" s="27">
        <v>0.18</v>
      </c>
      <c r="D15" s="28">
        <f t="shared" si="7"/>
        <v>0</v>
      </c>
      <c r="E15" s="70">
        <f t="shared" si="2"/>
        <v>24</v>
      </c>
      <c r="F15" s="30">
        <f t="shared" si="3"/>
        <v>0</v>
      </c>
      <c r="G15" s="28"/>
      <c r="H15" s="30">
        <v>1.1000000000000001</v>
      </c>
      <c r="I15" s="28">
        <f t="shared" si="8"/>
        <v>0</v>
      </c>
      <c r="J15" s="69">
        <f t="shared" si="4"/>
        <v>0.25</v>
      </c>
      <c r="K15" s="27">
        <f t="shared" si="5"/>
        <v>0</v>
      </c>
      <c r="L15" s="28"/>
      <c r="M15" s="27">
        <f t="shared" si="6"/>
        <v>0</v>
      </c>
    </row>
    <row r="16" spans="1:13" ht="20.100000000000001" customHeight="1" x14ac:dyDescent="0.2">
      <c r="A16" s="91"/>
      <c r="B16" s="28" t="s">
        <v>66</v>
      </c>
      <c r="C16" s="5">
        <v>0.04</v>
      </c>
      <c r="D16" s="28">
        <f t="shared" si="7"/>
        <v>0</v>
      </c>
      <c r="E16" s="70">
        <f t="shared" si="2"/>
        <v>24</v>
      </c>
      <c r="F16" s="30">
        <f t="shared" si="3"/>
        <v>0</v>
      </c>
      <c r="G16" s="7"/>
      <c r="H16" s="9">
        <v>0.01</v>
      </c>
      <c r="I16" s="28">
        <f t="shared" si="8"/>
        <v>0</v>
      </c>
      <c r="J16" s="69">
        <f t="shared" si="4"/>
        <v>0.25</v>
      </c>
      <c r="K16" s="27">
        <f t="shared" si="5"/>
        <v>0</v>
      </c>
      <c r="L16" s="7"/>
      <c r="M16" s="27">
        <f t="shared" si="6"/>
        <v>0</v>
      </c>
    </row>
    <row r="17" spans="1:13" ht="20.100000000000001" hidden="1" customHeight="1" x14ac:dyDescent="0.2">
      <c r="A17" s="91"/>
      <c r="B17" s="28" t="s">
        <v>30</v>
      </c>
      <c r="C17" s="27"/>
      <c r="D17" s="28">
        <f>A17*C17</f>
        <v>0</v>
      </c>
      <c r="E17" s="70">
        <f t="shared" si="2"/>
        <v>24</v>
      </c>
      <c r="F17" s="30">
        <f t="shared" si="3"/>
        <v>0</v>
      </c>
      <c r="G17" s="28"/>
      <c r="H17" s="30"/>
      <c r="I17" s="28">
        <f t="shared" si="8"/>
        <v>0</v>
      </c>
      <c r="J17" s="69">
        <f t="shared" si="4"/>
        <v>0.25</v>
      </c>
      <c r="K17" s="27">
        <f t="shared" si="5"/>
        <v>0</v>
      </c>
      <c r="L17" s="28"/>
      <c r="M17" s="27">
        <f t="shared" si="6"/>
        <v>0</v>
      </c>
    </row>
    <row r="18" spans="1:13" ht="20.100000000000001" customHeight="1" x14ac:dyDescent="0.2">
      <c r="A18" s="91"/>
      <c r="B18" s="7" t="s">
        <v>64</v>
      </c>
      <c r="C18" s="5">
        <v>3.7999999999999999E-2</v>
      </c>
      <c r="D18" s="28">
        <f t="shared" si="7"/>
        <v>0</v>
      </c>
      <c r="E18" s="70">
        <f t="shared" si="2"/>
        <v>24</v>
      </c>
      <c r="F18" s="30">
        <f t="shared" si="3"/>
        <v>0</v>
      </c>
      <c r="G18" s="7"/>
      <c r="H18" s="9">
        <v>4.8000000000000001E-2</v>
      </c>
      <c r="I18" s="28">
        <f t="shared" si="8"/>
        <v>0</v>
      </c>
      <c r="J18" s="69">
        <f t="shared" si="4"/>
        <v>0.25</v>
      </c>
      <c r="K18" s="27">
        <f t="shared" si="5"/>
        <v>0</v>
      </c>
      <c r="L18" s="7"/>
      <c r="M18" s="27">
        <f t="shared" si="6"/>
        <v>0</v>
      </c>
    </row>
    <row r="19" spans="1:13" ht="20.100000000000001" hidden="1" customHeight="1" x14ac:dyDescent="0.2">
      <c r="A19" s="91"/>
      <c r="B19" s="28" t="s">
        <v>37</v>
      </c>
      <c r="C19" s="5">
        <v>0</v>
      </c>
      <c r="D19" s="28">
        <f t="shared" si="7"/>
        <v>0</v>
      </c>
      <c r="E19" s="70">
        <f t="shared" si="2"/>
        <v>24</v>
      </c>
      <c r="F19" s="30">
        <f t="shared" si="3"/>
        <v>0</v>
      </c>
      <c r="G19" s="7"/>
      <c r="H19" s="9">
        <v>0</v>
      </c>
      <c r="I19" s="28">
        <f t="shared" si="8"/>
        <v>0</v>
      </c>
      <c r="J19" s="69">
        <f t="shared" si="4"/>
        <v>0.25</v>
      </c>
      <c r="K19" s="27">
        <f t="shared" si="5"/>
        <v>0</v>
      </c>
      <c r="L19" s="7"/>
      <c r="M19" s="27">
        <f t="shared" si="6"/>
        <v>0</v>
      </c>
    </row>
    <row r="20" spans="1:13" ht="20.100000000000001" hidden="1" customHeight="1" x14ac:dyDescent="0.2">
      <c r="A20" s="91"/>
      <c r="B20" s="28" t="s">
        <v>31</v>
      </c>
      <c r="C20" s="27"/>
      <c r="D20" s="28">
        <f t="shared" si="7"/>
        <v>0</v>
      </c>
      <c r="E20" s="70">
        <f t="shared" si="2"/>
        <v>24</v>
      </c>
      <c r="F20" s="30">
        <f t="shared" si="3"/>
        <v>0</v>
      </c>
      <c r="G20" s="28"/>
      <c r="H20" s="30"/>
      <c r="I20" s="28">
        <f t="shared" si="8"/>
        <v>0</v>
      </c>
      <c r="J20" s="69">
        <f t="shared" si="4"/>
        <v>0.25</v>
      </c>
      <c r="K20" s="27">
        <f t="shared" si="5"/>
        <v>0</v>
      </c>
      <c r="L20" s="28"/>
      <c r="M20" s="27">
        <f t="shared" si="6"/>
        <v>0</v>
      </c>
    </row>
    <row r="21" spans="1:13" ht="20.100000000000001" hidden="1" customHeight="1" x14ac:dyDescent="0.2">
      <c r="A21" s="91"/>
      <c r="B21" s="28" t="s">
        <v>32</v>
      </c>
      <c r="C21" s="27">
        <v>2.5000000000000001E-2</v>
      </c>
      <c r="D21" s="28">
        <f t="shared" si="7"/>
        <v>0</v>
      </c>
      <c r="E21" s="70">
        <f t="shared" si="2"/>
        <v>24</v>
      </c>
      <c r="F21" s="30">
        <f t="shared" si="3"/>
        <v>0</v>
      </c>
      <c r="G21" s="28"/>
      <c r="H21" s="30">
        <v>2.5000000000000001E-2</v>
      </c>
      <c r="I21" s="28">
        <f t="shared" si="8"/>
        <v>0</v>
      </c>
      <c r="J21" s="69">
        <f t="shared" si="4"/>
        <v>0.25</v>
      </c>
      <c r="K21" s="27">
        <f t="shared" si="5"/>
        <v>0</v>
      </c>
      <c r="L21" s="28"/>
      <c r="M21" s="27">
        <f t="shared" si="6"/>
        <v>0</v>
      </c>
    </row>
    <row r="22" spans="1:13" ht="20.100000000000001" hidden="1" customHeight="1" x14ac:dyDescent="0.2">
      <c r="A22" s="91"/>
      <c r="B22" s="28" t="s">
        <v>38</v>
      </c>
      <c r="C22" s="27"/>
      <c r="D22" s="28">
        <f t="shared" si="7"/>
        <v>0</v>
      </c>
      <c r="E22" s="70">
        <f t="shared" si="2"/>
        <v>24</v>
      </c>
      <c r="F22" s="30">
        <f t="shared" si="3"/>
        <v>0</v>
      </c>
      <c r="G22" s="28"/>
      <c r="H22" s="30"/>
      <c r="I22" s="28">
        <f t="shared" si="8"/>
        <v>0</v>
      </c>
      <c r="J22" s="69">
        <f t="shared" si="4"/>
        <v>0.25</v>
      </c>
      <c r="K22" s="27">
        <f t="shared" si="5"/>
        <v>0</v>
      </c>
      <c r="L22" s="28"/>
      <c r="M22" s="27">
        <f t="shared" si="6"/>
        <v>0</v>
      </c>
    </row>
    <row r="23" spans="1:13" ht="20.100000000000001" hidden="1" customHeight="1" x14ac:dyDescent="0.2">
      <c r="A23" s="91"/>
      <c r="B23" s="28" t="s">
        <v>3</v>
      </c>
      <c r="C23" s="27">
        <v>0.1</v>
      </c>
      <c r="D23" s="28">
        <f t="shared" si="7"/>
        <v>0</v>
      </c>
      <c r="E23" s="70">
        <f t="shared" si="2"/>
        <v>24</v>
      </c>
      <c r="F23" s="30">
        <f t="shared" si="3"/>
        <v>0</v>
      </c>
      <c r="G23" s="28"/>
      <c r="H23" s="30">
        <v>0.1</v>
      </c>
      <c r="I23" s="28">
        <f t="shared" si="8"/>
        <v>0</v>
      </c>
      <c r="J23" s="69">
        <f t="shared" si="4"/>
        <v>0.25</v>
      </c>
      <c r="K23" s="27">
        <f t="shared" si="5"/>
        <v>0</v>
      </c>
      <c r="L23" s="28"/>
      <c r="M23" s="27">
        <f t="shared" si="6"/>
        <v>0</v>
      </c>
    </row>
    <row r="24" spans="1:13" ht="20.100000000000001" customHeight="1" x14ac:dyDescent="0.2">
      <c r="A24" s="91"/>
      <c r="B24" s="28" t="s">
        <v>75</v>
      </c>
      <c r="C24" s="27">
        <v>5.0999999999999997E-2</v>
      </c>
      <c r="D24" s="28">
        <f t="shared" si="7"/>
        <v>0</v>
      </c>
      <c r="E24" s="70">
        <f t="shared" si="2"/>
        <v>24</v>
      </c>
      <c r="F24" s="30">
        <f t="shared" si="3"/>
        <v>0</v>
      </c>
      <c r="G24" s="28"/>
      <c r="H24" s="30">
        <v>5.0999999999999997E-2</v>
      </c>
      <c r="I24" s="28">
        <f t="shared" si="8"/>
        <v>0</v>
      </c>
      <c r="J24" s="69">
        <f t="shared" si="4"/>
        <v>0.25</v>
      </c>
      <c r="K24" s="27">
        <f t="shared" si="5"/>
        <v>0</v>
      </c>
      <c r="L24" s="28"/>
      <c r="M24" s="27">
        <f t="shared" si="6"/>
        <v>0</v>
      </c>
    </row>
    <row r="25" spans="1:13" ht="20.100000000000001" customHeight="1" thickBot="1" x14ac:dyDescent="0.25">
      <c r="A25" s="91"/>
      <c r="B25" s="28" t="s">
        <v>85</v>
      </c>
      <c r="C25" s="27">
        <v>4.1000000000000002E-2</v>
      </c>
      <c r="D25" s="28">
        <f t="shared" si="7"/>
        <v>0</v>
      </c>
      <c r="E25" s="70">
        <f t="shared" si="2"/>
        <v>24</v>
      </c>
      <c r="F25" s="74">
        <f t="shared" si="3"/>
        <v>0</v>
      </c>
      <c r="G25" s="28"/>
      <c r="H25" s="30">
        <v>4.1000000000000002E-2</v>
      </c>
      <c r="I25" s="28">
        <f t="shared" si="8"/>
        <v>0</v>
      </c>
      <c r="J25" s="69">
        <f t="shared" si="4"/>
        <v>0.25</v>
      </c>
      <c r="K25" s="27">
        <f t="shared" si="5"/>
        <v>0</v>
      </c>
      <c r="L25" s="28"/>
      <c r="M25" s="75">
        <f t="shared" si="6"/>
        <v>0</v>
      </c>
    </row>
    <row r="26" spans="1:13" ht="20.100000000000001" customHeight="1" thickBot="1" x14ac:dyDescent="0.25">
      <c r="A26" s="14"/>
      <c r="C26" s="152" t="s">
        <v>44</v>
      </c>
      <c r="D26" s="152"/>
      <c r="E26" s="152"/>
      <c r="F26" s="77">
        <f>SUM(F8:F25)</f>
        <v>3.3120000000000003</v>
      </c>
      <c r="J26" s="119" t="s">
        <v>51</v>
      </c>
      <c r="K26" s="119"/>
      <c r="L26" s="73"/>
      <c r="M26" s="77">
        <f>SUM(M8:M25)</f>
        <v>3.3540000000000001</v>
      </c>
    </row>
    <row r="27" spans="1:13" ht="13.5" thickBot="1" x14ac:dyDescent="0.25">
      <c r="A27" s="14"/>
      <c r="C27" s="14"/>
      <c r="E27" s="14"/>
      <c r="F27" s="16"/>
      <c r="M27" s="37"/>
    </row>
    <row r="28" spans="1:13" ht="13.5" thickBot="1" x14ac:dyDescent="0.25">
      <c r="A28" s="14"/>
      <c r="B28" s="15" t="s">
        <v>13</v>
      </c>
      <c r="C28" s="18" t="s">
        <v>53</v>
      </c>
      <c r="D28" s="15">
        <v>24</v>
      </c>
      <c r="E28" s="81">
        <v>24</v>
      </c>
      <c r="F28" s="16"/>
      <c r="H28" s="16"/>
      <c r="J28" s="153" t="s">
        <v>52</v>
      </c>
      <c r="K28" s="153"/>
      <c r="L28" s="65"/>
      <c r="M28" s="86">
        <v>1.2</v>
      </c>
    </row>
    <row r="29" spans="1:13" ht="13.5" thickBot="1" x14ac:dyDescent="0.25">
      <c r="A29" s="14"/>
      <c r="B29" s="15" t="s">
        <v>13</v>
      </c>
      <c r="C29" s="18" t="s">
        <v>54</v>
      </c>
      <c r="D29" s="15">
        <v>15</v>
      </c>
      <c r="E29" s="83">
        <v>15</v>
      </c>
      <c r="F29" s="16"/>
      <c r="H29" s="16"/>
      <c r="J29" s="17"/>
      <c r="K29" s="14"/>
    </row>
    <row r="30" spans="1:13" ht="13.5" thickBot="1" x14ac:dyDescent="0.25">
      <c r="A30" s="14"/>
      <c r="C30" s="14"/>
      <c r="E30" s="14"/>
      <c r="F30" s="16"/>
      <c r="H30" s="119" t="s">
        <v>43</v>
      </c>
      <c r="I30" s="119"/>
      <c r="J30" s="119"/>
      <c r="K30" s="119"/>
      <c r="L30" s="154"/>
      <c r="M30" s="71">
        <f>SUM(M26*M28)</f>
        <v>4.0247999999999999</v>
      </c>
    </row>
    <row r="31" spans="1:13" x14ac:dyDescent="0.2">
      <c r="A31" s="154"/>
      <c r="B31" s="154"/>
      <c r="C31" s="154"/>
      <c r="D31" s="154"/>
      <c r="E31" s="154"/>
      <c r="F31" s="154"/>
      <c r="G31" s="154"/>
      <c r="H31" s="154"/>
      <c r="I31" s="154"/>
      <c r="J31" s="154"/>
      <c r="K31" s="154"/>
      <c r="L31" s="154"/>
      <c r="M31" s="154"/>
    </row>
    <row r="32" spans="1:13" hidden="1" x14ac:dyDescent="0.2">
      <c r="A32" s="154"/>
      <c r="B32" s="154"/>
      <c r="C32" s="154"/>
      <c r="D32" s="154"/>
      <c r="E32" s="154"/>
      <c r="F32" s="154"/>
      <c r="G32" s="154"/>
      <c r="H32" s="154"/>
      <c r="I32" s="154"/>
      <c r="J32" s="154"/>
      <c r="K32" s="154"/>
      <c r="L32" s="154"/>
      <c r="M32" s="154"/>
    </row>
    <row r="33" spans="1:14" ht="12.75" hidden="1" customHeight="1" x14ac:dyDescent="0.2">
      <c r="A33" s="154"/>
      <c r="B33" s="154"/>
      <c r="C33" s="154"/>
      <c r="D33" s="154"/>
      <c r="E33" s="154"/>
      <c r="F33" s="154"/>
      <c r="G33" s="154"/>
      <c r="H33" s="154"/>
      <c r="I33" s="154"/>
      <c r="J33" s="154"/>
      <c r="K33" s="154"/>
      <c r="L33" s="154"/>
      <c r="M33" s="154"/>
      <c r="N33" s="37"/>
    </row>
    <row r="34" spans="1:14" ht="12.75" customHeight="1" x14ac:dyDescent="0.2">
      <c r="A34" s="150" t="s">
        <v>86</v>
      </c>
      <c r="B34" s="151"/>
      <c r="C34" s="151"/>
      <c r="D34" s="151"/>
      <c r="E34" s="151"/>
      <c r="F34" s="151"/>
      <c r="G34" s="151"/>
      <c r="H34" s="151"/>
      <c r="I34" s="151"/>
      <c r="J34" s="151"/>
      <c r="K34" s="151"/>
      <c r="L34" s="151"/>
      <c r="M34" s="151"/>
      <c r="N34" s="37"/>
    </row>
    <row r="35" spans="1:14" ht="20.100000000000001" customHeight="1" x14ac:dyDescent="0.2">
      <c r="A35" s="151"/>
      <c r="B35" s="151"/>
      <c r="C35" s="151"/>
      <c r="D35" s="151"/>
      <c r="E35" s="151"/>
      <c r="F35" s="151"/>
      <c r="G35" s="151"/>
      <c r="H35" s="151"/>
      <c r="I35" s="151"/>
      <c r="J35" s="151"/>
      <c r="K35" s="151"/>
      <c r="L35" s="151"/>
      <c r="M35" s="151"/>
      <c r="N35" s="37"/>
    </row>
    <row r="36" spans="1:14" x14ac:dyDescent="0.2">
      <c r="A36" s="151"/>
      <c r="B36" s="151"/>
      <c r="C36" s="151"/>
      <c r="D36" s="151"/>
      <c r="E36" s="151"/>
      <c r="F36" s="151"/>
      <c r="G36" s="151"/>
      <c r="H36" s="151"/>
      <c r="I36" s="151"/>
      <c r="J36" s="151"/>
      <c r="K36" s="151"/>
      <c r="L36" s="151"/>
      <c r="M36" s="151"/>
    </row>
    <row r="37" spans="1:14" ht="50.25" customHeight="1" x14ac:dyDescent="0.2">
      <c r="A37" s="151"/>
      <c r="B37" s="151"/>
      <c r="C37" s="151"/>
      <c r="D37" s="151"/>
      <c r="E37" s="151"/>
      <c r="F37" s="151"/>
      <c r="G37" s="151"/>
      <c r="H37" s="151"/>
      <c r="I37" s="151"/>
      <c r="J37" s="151"/>
      <c r="K37" s="151"/>
      <c r="L37" s="151"/>
      <c r="M37" s="151"/>
    </row>
    <row r="38" spans="1:14" ht="7.5" customHeight="1" x14ac:dyDescent="0.2">
      <c r="A38" s="154"/>
      <c r="B38" s="154"/>
      <c r="C38" s="128"/>
      <c r="D38" s="128"/>
      <c r="E38" s="128"/>
      <c r="F38" s="128"/>
      <c r="G38" s="128"/>
      <c r="H38" s="128"/>
      <c r="I38" s="128"/>
      <c r="J38" s="128"/>
      <c r="K38" s="128"/>
      <c r="L38" s="128"/>
      <c r="M38" s="128"/>
    </row>
    <row r="39" spans="1:14" ht="12.75" customHeight="1" x14ac:dyDescent="0.2">
      <c r="A39" s="162" t="s">
        <v>67</v>
      </c>
      <c r="B39" s="162"/>
      <c r="C39" s="162"/>
      <c r="D39" s="162"/>
      <c r="E39" s="162"/>
      <c r="F39" s="162"/>
      <c r="G39" s="162"/>
      <c r="H39" s="162"/>
      <c r="I39" s="162"/>
      <c r="J39" s="162"/>
      <c r="K39" s="162"/>
      <c r="L39" s="162"/>
      <c r="M39" s="162"/>
    </row>
    <row r="40" spans="1:14" ht="12.75" customHeight="1" x14ac:dyDescent="0.2">
      <c r="A40" s="162"/>
      <c r="B40" s="162"/>
      <c r="C40" s="162"/>
      <c r="D40" s="162"/>
      <c r="E40" s="162"/>
      <c r="F40" s="162"/>
      <c r="G40" s="162"/>
      <c r="H40" s="162"/>
      <c r="I40" s="162"/>
      <c r="J40" s="162"/>
      <c r="K40" s="162"/>
      <c r="L40" s="162"/>
      <c r="M40" s="162"/>
    </row>
    <row r="41" spans="1:14" ht="20.100000000000001" customHeight="1" x14ac:dyDescent="0.2">
      <c r="A41" s="162"/>
      <c r="B41" s="162"/>
      <c r="C41" s="162"/>
      <c r="D41" s="162"/>
      <c r="E41" s="162"/>
      <c r="F41" s="162"/>
      <c r="G41" s="162"/>
      <c r="H41" s="162"/>
      <c r="I41" s="162"/>
      <c r="J41" s="162"/>
      <c r="K41" s="162"/>
      <c r="L41" s="162"/>
      <c r="M41" s="162"/>
    </row>
    <row r="42" spans="1:14" ht="12.75" customHeight="1" x14ac:dyDescent="0.2">
      <c r="A42" s="162"/>
      <c r="B42" s="162"/>
      <c r="C42" s="162"/>
      <c r="D42" s="162"/>
      <c r="E42" s="162"/>
      <c r="F42" s="162"/>
      <c r="G42" s="162"/>
      <c r="H42" s="162"/>
      <c r="I42" s="162"/>
      <c r="J42" s="162"/>
      <c r="K42" s="162"/>
      <c r="L42" s="162"/>
      <c r="M42" s="162"/>
    </row>
    <row r="43" spans="1:14" ht="20.100000000000001" customHeight="1" x14ac:dyDescent="0.2">
      <c r="A43" s="162"/>
      <c r="B43" s="162"/>
      <c r="C43" s="162"/>
      <c r="D43" s="162"/>
      <c r="E43" s="162"/>
      <c r="F43" s="162"/>
      <c r="G43" s="162"/>
      <c r="H43" s="162"/>
      <c r="I43" s="162"/>
      <c r="J43" s="162"/>
      <c r="K43" s="162"/>
      <c r="L43" s="162"/>
      <c r="M43" s="162"/>
    </row>
    <row r="44" spans="1:14" ht="12.75" customHeight="1" x14ac:dyDescent="0.25">
      <c r="A44" s="37"/>
      <c r="B44" s="100"/>
      <c r="C44" s="100"/>
      <c r="D44" s="100"/>
      <c r="E44" s="100"/>
      <c r="F44" s="100"/>
      <c r="G44" s="100"/>
      <c r="H44" s="100"/>
      <c r="I44" s="100"/>
      <c r="J44" s="100"/>
      <c r="K44" s="100"/>
      <c r="L44" s="100"/>
      <c r="M44" s="100"/>
    </row>
    <row r="45" spans="1:14" ht="15" x14ac:dyDescent="0.25">
      <c r="A45" s="100"/>
      <c r="B45" s="131"/>
      <c r="C45" s="131"/>
      <c r="D45" s="131"/>
      <c r="E45" s="131"/>
      <c r="F45" s="131"/>
      <c r="G45" s="131"/>
      <c r="H45" s="131"/>
      <c r="I45" s="131"/>
      <c r="J45" s="131"/>
      <c r="K45" s="131"/>
      <c r="L45" s="131"/>
      <c r="M45" s="131"/>
    </row>
    <row r="46" spans="1:14" ht="12.75" customHeight="1" x14ac:dyDescent="0.2">
      <c r="A46" s="132"/>
      <c r="B46" s="132"/>
      <c r="C46" s="132"/>
      <c r="D46" s="132"/>
      <c r="E46" s="132"/>
      <c r="F46" s="132"/>
      <c r="G46" s="132"/>
      <c r="H46" s="132"/>
      <c r="I46" s="132"/>
      <c r="J46" s="132"/>
      <c r="K46" s="132"/>
      <c r="L46" s="132"/>
      <c r="M46" s="132"/>
      <c r="N46" s="132"/>
    </row>
    <row r="47" spans="1:14" ht="13.5" customHeight="1" x14ac:dyDescent="0.2">
      <c r="A47" s="159"/>
      <c r="B47" s="159"/>
      <c r="C47" s="159"/>
      <c r="D47" s="159"/>
      <c r="E47" s="159"/>
      <c r="F47" s="159"/>
      <c r="G47" s="159"/>
      <c r="H47" s="159"/>
      <c r="I47" s="159"/>
      <c r="J47" s="159"/>
      <c r="K47" s="159"/>
      <c r="L47" s="159"/>
      <c r="M47" s="159"/>
      <c r="N47" s="159"/>
    </row>
    <row r="49" spans="1:6" x14ac:dyDescent="0.2">
      <c r="A49" s="21"/>
      <c r="B49" s="21"/>
      <c r="C49" s="21"/>
      <c r="D49" s="21"/>
      <c r="E49" s="21"/>
      <c r="F49" s="21"/>
    </row>
    <row r="50" spans="1:6" x14ac:dyDescent="0.2">
      <c r="A50" s="21"/>
      <c r="B50" s="21"/>
      <c r="C50" s="21"/>
      <c r="D50" s="21"/>
      <c r="E50" s="21"/>
      <c r="F50" s="21"/>
    </row>
    <row r="51" spans="1:6" x14ac:dyDescent="0.2">
      <c r="A51" s="21"/>
      <c r="B51" s="21"/>
      <c r="C51" s="21"/>
      <c r="D51" s="21"/>
      <c r="E51" s="21"/>
      <c r="F51" s="21"/>
    </row>
    <row r="52" spans="1:6" x14ac:dyDescent="0.2">
      <c r="A52" s="21"/>
      <c r="B52" s="21"/>
      <c r="C52" s="21"/>
      <c r="D52" s="21"/>
      <c r="E52" s="21"/>
      <c r="F52" s="21"/>
    </row>
    <row r="53" spans="1:6" x14ac:dyDescent="0.2">
      <c r="A53" s="21"/>
      <c r="B53" s="21"/>
      <c r="C53" s="21"/>
      <c r="D53" s="21"/>
      <c r="E53" s="21"/>
      <c r="F53" s="21"/>
    </row>
    <row r="54" spans="1:6" x14ac:dyDescent="0.2">
      <c r="A54" s="21"/>
      <c r="B54" s="21"/>
      <c r="C54" s="21"/>
      <c r="D54" s="21"/>
      <c r="E54" s="21"/>
      <c r="F54" s="21"/>
    </row>
  </sheetData>
  <sheetProtection sheet="1"/>
  <mergeCells count="15">
    <mergeCell ref="A39:M43"/>
    <mergeCell ref="A1:M3"/>
    <mergeCell ref="A31:M31"/>
    <mergeCell ref="A32:M32"/>
    <mergeCell ref="A47:N47"/>
    <mergeCell ref="B45:M45"/>
    <mergeCell ref="C26:E26"/>
    <mergeCell ref="C38:M38"/>
    <mergeCell ref="A46:N46"/>
    <mergeCell ref="J26:K26"/>
    <mergeCell ref="J28:K28"/>
    <mergeCell ref="H30:L30"/>
    <mergeCell ref="A38:B38"/>
    <mergeCell ref="A33:M33"/>
    <mergeCell ref="A34:M37"/>
  </mergeCells>
  <phoneticPr fontId="0" type="noConversion"/>
  <printOptions horizontalCentered="1"/>
  <pageMargins left="0.5" right="0.5" top="0.75" bottom="0.25"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25"/>
  <sheetViews>
    <sheetView workbookViewId="0">
      <selection activeCell="M127" sqref="M127"/>
    </sheetView>
  </sheetViews>
  <sheetFormatPr defaultRowHeight="12.75" x14ac:dyDescent="0.2"/>
  <sheetData>
    <row r="1" spans="1:22" x14ac:dyDescent="0.2">
      <c r="A1" s="166"/>
      <c r="B1" s="166"/>
      <c r="C1" s="166"/>
      <c r="D1" s="166"/>
      <c r="E1" s="166"/>
      <c r="F1" s="166"/>
      <c r="G1" s="166"/>
      <c r="H1" s="166"/>
      <c r="I1" s="166"/>
      <c r="J1" s="166"/>
      <c r="K1" s="166"/>
      <c r="L1" s="166"/>
      <c r="M1" s="166"/>
      <c r="N1" s="166"/>
      <c r="O1" s="166"/>
      <c r="P1" s="166"/>
      <c r="Q1" s="166"/>
      <c r="R1" s="166"/>
      <c r="S1" s="166"/>
      <c r="T1" s="166"/>
      <c r="U1" s="166"/>
      <c r="V1" s="166"/>
    </row>
    <row r="2" spans="1:22" x14ac:dyDescent="0.2">
      <c r="A2" s="166"/>
      <c r="B2" s="166"/>
      <c r="C2" s="166"/>
      <c r="D2" s="166"/>
      <c r="E2" s="166"/>
      <c r="F2" s="166"/>
      <c r="G2" s="166"/>
      <c r="H2" s="166"/>
      <c r="I2" s="166"/>
      <c r="J2" s="166"/>
      <c r="K2" s="166"/>
      <c r="L2" s="166"/>
      <c r="M2" s="166"/>
      <c r="N2" s="166"/>
      <c r="O2" s="166"/>
      <c r="P2" s="166"/>
      <c r="Q2" s="166"/>
      <c r="R2" s="166"/>
      <c r="S2" s="166"/>
      <c r="T2" s="166"/>
      <c r="U2" s="166"/>
      <c r="V2" s="166"/>
    </row>
    <row r="3" spans="1:22" x14ac:dyDescent="0.2">
      <c r="A3" s="166"/>
      <c r="B3" s="166"/>
      <c r="C3" s="166"/>
      <c r="D3" s="166"/>
      <c r="E3" s="166"/>
      <c r="F3" s="166"/>
      <c r="G3" s="166"/>
      <c r="H3" s="166"/>
      <c r="I3" s="166"/>
      <c r="J3" s="166"/>
      <c r="K3" s="166"/>
      <c r="L3" s="166"/>
      <c r="M3" s="166"/>
      <c r="N3" s="166"/>
      <c r="O3" s="166"/>
      <c r="P3" s="166"/>
      <c r="Q3" s="166"/>
      <c r="R3" s="166"/>
      <c r="S3" s="166"/>
      <c r="T3" s="166"/>
      <c r="U3" s="166"/>
      <c r="V3" s="166"/>
    </row>
    <row r="4" spans="1:22" x14ac:dyDescent="0.2">
      <c r="A4" s="166"/>
      <c r="B4" s="166"/>
      <c r="C4" s="166"/>
      <c r="D4" s="166"/>
      <c r="E4" s="166"/>
      <c r="F4" s="166"/>
      <c r="G4" s="166"/>
      <c r="H4" s="166"/>
      <c r="I4" s="166"/>
      <c r="J4" s="166"/>
      <c r="K4" s="166"/>
      <c r="L4" s="166"/>
      <c r="M4" s="166"/>
      <c r="N4" s="166"/>
      <c r="O4" s="166"/>
      <c r="P4" s="166"/>
      <c r="Q4" s="166"/>
      <c r="R4" s="166"/>
      <c r="S4" s="166"/>
      <c r="T4" s="166"/>
      <c r="U4" s="166"/>
      <c r="V4" s="166"/>
    </row>
    <row r="5" spans="1:22" x14ac:dyDescent="0.2">
      <c r="A5" s="166"/>
      <c r="B5" s="166"/>
      <c r="C5" s="166"/>
      <c r="D5" s="166"/>
      <c r="E5" s="166"/>
      <c r="F5" s="166"/>
      <c r="G5" s="166"/>
      <c r="H5" s="166"/>
      <c r="I5" s="166"/>
      <c r="J5" s="166"/>
      <c r="K5" s="166"/>
      <c r="L5" s="166"/>
      <c r="M5" s="166"/>
      <c r="N5" s="166"/>
      <c r="O5" s="166"/>
      <c r="P5" s="166"/>
      <c r="Q5" s="166"/>
      <c r="R5" s="166"/>
      <c r="S5" s="166"/>
      <c r="T5" s="166"/>
      <c r="U5" s="166"/>
      <c r="V5" s="166"/>
    </row>
    <row r="6" spans="1:22" x14ac:dyDescent="0.2">
      <c r="A6" s="166"/>
      <c r="B6" s="166"/>
      <c r="C6" s="166"/>
      <c r="D6" s="166"/>
      <c r="E6" s="166"/>
      <c r="F6" s="166"/>
      <c r="G6" s="166"/>
      <c r="H6" s="166"/>
      <c r="I6" s="166"/>
      <c r="J6" s="166"/>
      <c r="K6" s="166"/>
      <c r="L6" s="166"/>
      <c r="M6" s="166"/>
      <c r="N6" s="166"/>
      <c r="O6" s="166"/>
      <c r="P6" s="166"/>
      <c r="Q6" s="166"/>
      <c r="R6" s="166"/>
      <c r="S6" s="166"/>
      <c r="T6" s="166"/>
      <c r="U6" s="166"/>
      <c r="V6" s="166"/>
    </row>
    <row r="7" spans="1:22" x14ac:dyDescent="0.2">
      <c r="A7" s="166"/>
      <c r="B7" s="166"/>
      <c r="C7" s="166"/>
      <c r="D7" s="166"/>
      <c r="E7" s="166"/>
      <c r="F7" s="166"/>
      <c r="G7" s="166"/>
      <c r="H7" s="166"/>
      <c r="I7" s="166"/>
      <c r="J7" s="166"/>
      <c r="K7" s="166"/>
      <c r="L7" s="166"/>
      <c r="M7" s="166"/>
      <c r="N7" s="166"/>
      <c r="O7" s="166"/>
      <c r="P7" s="166"/>
      <c r="Q7" s="166"/>
      <c r="R7" s="166"/>
      <c r="S7" s="166"/>
      <c r="T7" s="166"/>
      <c r="U7" s="166"/>
      <c r="V7" s="166"/>
    </row>
    <row r="8" spans="1:22" x14ac:dyDescent="0.2">
      <c r="A8" s="166"/>
      <c r="B8" s="166"/>
      <c r="C8" s="166"/>
      <c r="D8" s="166"/>
      <c r="E8" s="166"/>
      <c r="F8" s="166"/>
      <c r="G8" s="166"/>
      <c r="H8" s="166"/>
      <c r="I8" s="166"/>
      <c r="J8" s="166"/>
      <c r="K8" s="166"/>
      <c r="L8" s="166"/>
      <c r="M8" s="166"/>
      <c r="N8" s="166"/>
      <c r="O8" s="166"/>
      <c r="P8" s="166"/>
      <c r="Q8" s="166"/>
      <c r="R8" s="166"/>
      <c r="S8" s="166"/>
      <c r="T8" s="166"/>
      <c r="U8" s="166"/>
      <c r="V8" s="166"/>
    </row>
    <row r="9" spans="1:22" x14ac:dyDescent="0.2">
      <c r="A9" s="166"/>
      <c r="B9" s="166"/>
      <c r="C9" s="166"/>
      <c r="D9" s="166"/>
      <c r="E9" s="166"/>
      <c r="F9" s="166"/>
      <c r="G9" s="166"/>
      <c r="H9" s="166"/>
      <c r="I9" s="166"/>
      <c r="J9" s="166"/>
      <c r="K9" s="166"/>
      <c r="L9" s="166"/>
      <c r="M9" s="166"/>
      <c r="N9" s="166"/>
      <c r="O9" s="166"/>
      <c r="P9" s="166"/>
      <c r="Q9" s="166"/>
      <c r="R9" s="166"/>
      <c r="S9" s="166"/>
      <c r="T9" s="166"/>
      <c r="U9" s="166"/>
      <c r="V9" s="166"/>
    </row>
    <row r="10" spans="1:22" x14ac:dyDescent="0.2">
      <c r="A10" s="166"/>
      <c r="B10" s="166"/>
      <c r="C10" s="166"/>
      <c r="D10" s="166"/>
      <c r="E10" s="166"/>
      <c r="F10" s="166"/>
      <c r="G10" s="166"/>
      <c r="H10" s="166"/>
      <c r="I10" s="166"/>
      <c r="J10" s="166"/>
      <c r="K10" s="166"/>
      <c r="L10" s="166"/>
      <c r="M10" s="166"/>
      <c r="N10" s="166"/>
      <c r="O10" s="166"/>
      <c r="P10" s="166"/>
      <c r="Q10" s="166"/>
      <c r="R10" s="166"/>
      <c r="S10" s="166"/>
      <c r="T10" s="166"/>
      <c r="U10" s="166"/>
      <c r="V10" s="166"/>
    </row>
    <row r="11" spans="1:22" x14ac:dyDescent="0.2">
      <c r="A11" s="166"/>
      <c r="B11" s="166"/>
      <c r="C11" s="166"/>
      <c r="D11" s="166"/>
      <c r="E11" s="166"/>
      <c r="F11" s="166"/>
      <c r="G11" s="166"/>
      <c r="H11" s="166"/>
      <c r="I11" s="166"/>
      <c r="J11" s="166"/>
      <c r="K11" s="166"/>
      <c r="L11" s="166"/>
      <c r="M11" s="166"/>
      <c r="N11" s="166"/>
      <c r="O11" s="166"/>
      <c r="P11" s="166"/>
      <c r="Q11" s="166"/>
      <c r="R11" s="166"/>
      <c r="S11" s="166"/>
      <c r="T11" s="166"/>
      <c r="U11" s="166"/>
      <c r="V11" s="166"/>
    </row>
    <row r="12" spans="1:22" x14ac:dyDescent="0.2">
      <c r="A12" s="166"/>
      <c r="B12" s="166"/>
      <c r="C12" s="166"/>
      <c r="D12" s="166"/>
      <c r="E12" s="166"/>
      <c r="F12" s="166"/>
      <c r="G12" s="166"/>
      <c r="H12" s="166"/>
      <c r="I12" s="166"/>
      <c r="J12" s="166"/>
      <c r="K12" s="166"/>
      <c r="L12" s="166"/>
      <c r="M12" s="166"/>
      <c r="N12" s="166"/>
      <c r="O12" s="166"/>
      <c r="P12" s="166"/>
      <c r="Q12" s="166"/>
      <c r="R12" s="166"/>
      <c r="S12" s="166"/>
      <c r="T12" s="166"/>
      <c r="U12" s="166"/>
      <c r="V12" s="166"/>
    </row>
    <row r="13" spans="1:22" x14ac:dyDescent="0.2">
      <c r="A13" s="166"/>
      <c r="B13" s="166"/>
      <c r="C13" s="166"/>
      <c r="D13" s="166"/>
      <c r="E13" s="166"/>
      <c r="F13" s="166"/>
      <c r="G13" s="166"/>
      <c r="H13" s="166"/>
      <c r="I13" s="166"/>
      <c r="J13" s="166"/>
      <c r="K13" s="166"/>
      <c r="L13" s="166"/>
      <c r="M13" s="166"/>
      <c r="N13" s="166"/>
      <c r="O13" s="166"/>
      <c r="P13" s="166"/>
      <c r="Q13" s="166"/>
      <c r="R13" s="166"/>
      <c r="S13" s="166"/>
      <c r="T13" s="166"/>
      <c r="U13" s="166"/>
      <c r="V13" s="166"/>
    </row>
    <row r="14" spans="1:22" x14ac:dyDescent="0.2">
      <c r="A14" s="166"/>
      <c r="B14" s="166"/>
      <c r="C14" s="166"/>
      <c r="D14" s="166"/>
      <c r="E14" s="166"/>
      <c r="F14" s="166"/>
      <c r="G14" s="166"/>
      <c r="H14" s="166"/>
      <c r="I14" s="166"/>
      <c r="J14" s="166"/>
      <c r="K14" s="166"/>
      <c r="L14" s="166"/>
      <c r="M14" s="166"/>
      <c r="N14" s="166"/>
      <c r="O14" s="166"/>
      <c r="P14" s="166"/>
      <c r="Q14" s="166"/>
      <c r="R14" s="166"/>
      <c r="S14" s="166"/>
      <c r="T14" s="166"/>
      <c r="U14" s="166"/>
      <c r="V14" s="166"/>
    </row>
    <row r="15" spans="1:22" x14ac:dyDescent="0.2">
      <c r="A15" s="166"/>
      <c r="B15" s="166"/>
      <c r="C15" s="166"/>
      <c r="D15" s="166"/>
      <c r="E15" s="166"/>
      <c r="F15" s="166"/>
      <c r="G15" s="166"/>
      <c r="H15" s="166"/>
      <c r="I15" s="166"/>
      <c r="J15" s="166"/>
      <c r="K15" s="166"/>
      <c r="L15" s="166"/>
      <c r="M15" s="166"/>
      <c r="N15" s="166"/>
      <c r="O15" s="166"/>
      <c r="P15" s="166"/>
      <c r="Q15" s="166"/>
      <c r="R15" s="166"/>
      <c r="S15" s="166"/>
      <c r="T15" s="166"/>
      <c r="U15" s="166"/>
      <c r="V15" s="166"/>
    </row>
    <row r="16" spans="1:22" x14ac:dyDescent="0.2">
      <c r="A16" s="166"/>
      <c r="B16" s="166"/>
      <c r="C16" s="166"/>
      <c r="D16" s="166"/>
      <c r="E16" s="166"/>
      <c r="F16" s="166"/>
      <c r="G16" s="166"/>
      <c r="H16" s="166"/>
      <c r="I16" s="166"/>
      <c r="J16" s="166"/>
      <c r="K16" s="166"/>
      <c r="L16" s="166"/>
      <c r="M16" s="166"/>
      <c r="N16" s="166"/>
      <c r="O16" s="166"/>
      <c r="P16" s="166"/>
      <c r="Q16" s="166"/>
      <c r="R16" s="166"/>
      <c r="S16" s="166"/>
      <c r="T16" s="166"/>
      <c r="U16" s="166"/>
      <c r="V16" s="166"/>
    </row>
    <row r="17" spans="1:22" x14ac:dyDescent="0.2">
      <c r="A17" s="166"/>
      <c r="B17" s="166"/>
      <c r="C17" s="166"/>
      <c r="D17" s="166"/>
      <c r="E17" s="166"/>
      <c r="F17" s="166"/>
      <c r="G17" s="166"/>
      <c r="H17" s="166"/>
      <c r="I17" s="166"/>
      <c r="J17" s="166"/>
      <c r="K17" s="166"/>
      <c r="L17" s="166"/>
      <c r="M17" s="166"/>
      <c r="N17" s="166"/>
      <c r="O17" s="166"/>
      <c r="P17" s="166"/>
      <c r="Q17" s="166"/>
      <c r="R17" s="166"/>
      <c r="S17" s="166"/>
      <c r="T17" s="166"/>
      <c r="U17" s="166"/>
      <c r="V17" s="166"/>
    </row>
    <row r="18" spans="1:22" x14ac:dyDescent="0.2">
      <c r="A18" s="166"/>
      <c r="B18" s="166"/>
      <c r="C18" s="166"/>
      <c r="D18" s="166"/>
      <c r="E18" s="166"/>
      <c r="F18" s="166"/>
      <c r="G18" s="166"/>
      <c r="H18" s="166"/>
      <c r="I18" s="166"/>
      <c r="J18" s="166"/>
      <c r="K18" s="166"/>
      <c r="L18" s="166"/>
      <c r="M18" s="166"/>
      <c r="N18" s="166"/>
      <c r="O18" s="166"/>
      <c r="P18" s="166"/>
      <c r="Q18" s="166"/>
      <c r="R18" s="166"/>
      <c r="S18" s="166"/>
      <c r="T18" s="166"/>
      <c r="U18" s="166"/>
      <c r="V18" s="166"/>
    </row>
    <row r="19" spans="1:22" x14ac:dyDescent="0.2">
      <c r="A19" s="166"/>
      <c r="B19" s="166"/>
      <c r="C19" s="166"/>
      <c r="D19" s="166"/>
      <c r="E19" s="166"/>
      <c r="F19" s="166"/>
      <c r="G19" s="166"/>
      <c r="H19" s="166"/>
      <c r="I19" s="166"/>
      <c r="J19" s="166"/>
      <c r="K19" s="166"/>
      <c r="L19" s="166"/>
      <c r="M19" s="166"/>
      <c r="N19" s="166"/>
      <c r="O19" s="166"/>
      <c r="P19" s="166"/>
      <c r="Q19" s="166"/>
      <c r="R19" s="166"/>
      <c r="S19" s="166"/>
      <c r="T19" s="166"/>
      <c r="U19" s="166"/>
      <c r="V19" s="166"/>
    </row>
    <row r="20" spans="1:22" x14ac:dyDescent="0.2">
      <c r="A20" s="166"/>
      <c r="B20" s="166"/>
      <c r="C20" s="166"/>
      <c r="D20" s="166"/>
      <c r="E20" s="166"/>
      <c r="F20" s="166"/>
      <c r="G20" s="166"/>
      <c r="H20" s="166"/>
      <c r="I20" s="166"/>
      <c r="J20" s="166"/>
      <c r="K20" s="166"/>
      <c r="L20" s="166"/>
      <c r="M20" s="166"/>
      <c r="N20" s="166"/>
      <c r="O20" s="166"/>
      <c r="P20" s="166"/>
      <c r="Q20" s="166"/>
      <c r="R20" s="166"/>
      <c r="S20" s="166"/>
      <c r="T20" s="166"/>
      <c r="U20" s="166"/>
      <c r="V20" s="166"/>
    </row>
    <row r="21" spans="1:22" x14ac:dyDescent="0.2">
      <c r="A21" s="166"/>
      <c r="B21" s="166"/>
      <c r="C21" s="166"/>
      <c r="D21" s="166"/>
      <c r="E21" s="166"/>
      <c r="F21" s="166"/>
      <c r="G21" s="166"/>
      <c r="H21" s="166"/>
      <c r="I21" s="166"/>
      <c r="J21" s="166"/>
      <c r="K21" s="166"/>
      <c r="L21" s="166"/>
      <c r="M21" s="166"/>
      <c r="N21" s="166"/>
      <c r="O21" s="166"/>
      <c r="P21" s="166"/>
      <c r="Q21" s="166"/>
      <c r="R21" s="166"/>
      <c r="S21" s="166"/>
      <c r="T21" s="166"/>
      <c r="U21" s="166"/>
      <c r="V21" s="166"/>
    </row>
    <row r="22" spans="1:22" x14ac:dyDescent="0.2">
      <c r="A22" s="166"/>
      <c r="B22" s="166"/>
      <c r="C22" s="166"/>
      <c r="D22" s="166"/>
      <c r="E22" s="166"/>
      <c r="F22" s="166"/>
      <c r="G22" s="166"/>
      <c r="H22" s="166"/>
      <c r="I22" s="166"/>
      <c r="J22" s="166"/>
      <c r="K22" s="166"/>
      <c r="L22" s="166"/>
      <c r="M22" s="166"/>
      <c r="N22" s="166"/>
      <c r="O22" s="166"/>
      <c r="P22" s="166"/>
      <c r="Q22" s="166"/>
      <c r="R22" s="166"/>
      <c r="S22" s="166"/>
      <c r="T22" s="166"/>
      <c r="U22" s="166"/>
      <c r="V22" s="166"/>
    </row>
    <row r="23" spans="1:22" x14ac:dyDescent="0.2">
      <c r="A23" s="166"/>
      <c r="B23" s="166"/>
      <c r="C23" s="166"/>
      <c r="D23" s="166"/>
      <c r="E23" s="166"/>
      <c r="F23" s="166"/>
      <c r="G23" s="166"/>
      <c r="H23" s="166"/>
      <c r="I23" s="166"/>
      <c r="J23" s="166"/>
      <c r="K23" s="166"/>
      <c r="L23" s="166"/>
      <c r="M23" s="166"/>
      <c r="N23" s="166"/>
      <c r="O23" s="166"/>
      <c r="P23" s="166"/>
      <c r="Q23" s="166"/>
      <c r="R23" s="166"/>
      <c r="S23" s="166"/>
      <c r="T23" s="166"/>
      <c r="U23" s="166"/>
      <c r="V23" s="166"/>
    </row>
    <row r="24" spans="1:22" x14ac:dyDescent="0.2">
      <c r="A24" s="166"/>
      <c r="B24" s="166"/>
      <c r="C24" s="166"/>
      <c r="D24" s="166"/>
      <c r="E24" s="166"/>
      <c r="F24" s="166"/>
      <c r="G24" s="166"/>
      <c r="H24" s="166"/>
      <c r="I24" s="166"/>
      <c r="J24" s="166"/>
      <c r="K24" s="166"/>
      <c r="L24" s="166"/>
      <c r="M24" s="166"/>
      <c r="N24" s="166"/>
      <c r="O24" s="166"/>
      <c r="P24" s="166"/>
      <c r="Q24" s="166"/>
      <c r="R24" s="166"/>
      <c r="S24" s="166"/>
      <c r="T24" s="166"/>
      <c r="U24" s="166"/>
      <c r="V24" s="166"/>
    </row>
    <row r="25" spans="1:22" x14ac:dyDescent="0.2">
      <c r="A25" s="166"/>
      <c r="B25" s="166"/>
      <c r="C25" s="166"/>
      <c r="D25" s="166"/>
      <c r="E25" s="166"/>
      <c r="F25" s="166"/>
      <c r="G25" s="166"/>
      <c r="H25" s="166"/>
      <c r="I25" s="166"/>
      <c r="J25" s="166"/>
      <c r="K25" s="166"/>
      <c r="L25" s="166"/>
      <c r="M25" s="166"/>
      <c r="N25" s="166"/>
      <c r="O25" s="166"/>
      <c r="P25" s="166"/>
      <c r="Q25" s="166"/>
      <c r="R25" s="166"/>
      <c r="S25" s="166"/>
      <c r="T25" s="166"/>
      <c r="U25" s="166"/>
      <c r="V25" s="166"/>
    </row>
    <row r="26" spans="1:22" x14ac:dyDescent="0.2">
      <c r="A26" s="166"/>
      <c r="B26" s="166"/>
      <c r="C26" s="166"/>
      <c r="D26" s="166"/>
      <c r="E26" s="166"/>
      <c r="F26" s="166"/>
      <c r="G26" s="166"/>
      <c r="H26" s="166"/>
      <c r="I26" s="166"/>
      <c r="J26" s="166"/>
      <c r="K26" s="166"/>
      <c r="L26" s="166"/>
      <c r="M26" s="166"/>
      <c r="N26" s="166"/>
      <c r="O26" s="166"/>
      <c r="P26" s="166"/>
      <c r="Q26" s="166"/>
      <c r="R26" s="166"/>
      <c r="S26" s="166"/>
      <c r="T26" s="166"/>
      <c r="U26" s="166"/>
      <c r="V26" s="166"/>
    </row>
    <row r="27" spans="1:22" x14ac:dyDescent="0.2">
      <c r="A27" s="166"/>
      <c r="B27" s="166"/>
      <c r="C27" s="166"/>
      <c r="D27" s="166"/>
      <c r="E27" s="166"/>
      <c r="F27" s="166"/>
      <c r="G27" s="166"/>
      <c r="H27" s="166"/>
      <c r="I27" s="166"/>
      <c r="J27" s="166"/>
      <c r="K27" s="166"/>
      <c r="L27" s="166"/>
      <c r="M27" s="166"/>
      <c r="N27" s="166"/>
      <c r="O27" s="166"/>
      <c r="P27" s="166"/>
      <c r="Q27" s="166"/>
      <c r="R27" s="166"/>
      <c r="S27" s="166"/>
      <c r="T27" s="166"/>
      <c r="U27" s="166"/>
      <c r="V27" s="166"/>
    </row>
    <row r="28" spans="1:22" x14ac:dyDescent="0.2">
      <c r="A28" s="166"/>
      <c r="B28" s="166"/>
      <c r="C28" s="166"/>
      <c r="D28" s="166"/>
      <c r="E28" s="166"/>
      <c r="F28" s="166"/>
      <c r="G28" s="166"/>
      <c r="H28" s="166"/>
      <c r="I28" s="166"/>
      <c r="J28" s="166"/>
      <c r="K28" s="166"/>
      <c r="L28" s="166"/>
      <c r="M28" s="166"/>
      <c r="N28" s="166"/>
      <c r="O28" s="166"/>
      <c r="P28" s="166"/>
      <c r="Q28" s="166"/>
      <c r="R28" s="166"/>
      <c r="S28" s="166"/>
      <c r="T28" s="166"/>
      <c r="U28" s="166"/>
      <c r="V28" s="166"/>
    </row>
    <row r="29" spans="1:22" x14ac:dyDescent="0.2">
      <c r="A29" s="166"/>
      <c r="B29" s="166"/>
      <c r="C29" s="166"/>
      <c r="D29" s="166"/>
      <c r="E29" s="166"/>
      <c r="F29" s="166"/>
      <c r="G29" s="166"/>
      <c r="H29" s="166"/>
      <c r="I29" s="166"/>
      <c r="J29" s="166"/>
      <c r="K29" s="166"/>
      <c r="L29" s="166"/>
      <c r="M29" s="166"/>
      <c r="N29" s="166"/>
      <c r="O29" s="166"/>
      <c r="P29" s="166"/>
      <c r="Q29" s="166"/>
      <c r="R29" s="166"/>
      <c r="S29" s="166"/>
      <c r="T29" s="166"/>
      <c r="U29" s="166"/>
      <c r="V29" s="166"/>
    </row>
    <row r="30" spans="1:22" x14ac:dyDescent="0.2">
      <c r="A30" s="166"/>
      <c r="B30" s="166"/>
      <c r="C30" s="166"/>
      <c r="D30" s="166"/>
      <c r="E30" s="166"/>
      <c r="F30" s="166"/>
      <c r="G30" s="166"/>
      <c r="H30" s="166"/>
      <c r="I30" s="166"/>
      <c r="J30" s="166"/>
      <c r="K30" s="166"/>
      <c r="L30" s="166"/>
      <c r="M30" s="166"/>
      <c r="N30" s="166"/>
      <c r="O30" s="166"/>
      <c r="P30" s="166"/>
      <c r="Q30" s="166"/>
      <c r="R30" s="166"/>
      <c r="S30" s="166"/>
      <c r="T30" s="166"/>
      <c r="U30" s="166"/>
      <c r="V30" s="166"/>
    </row>
    <row r="31" spans="1:22" x14ac:dyDescent="0.2">
      <c r="A31" s="166"/>
      <c r="B31" s="166"/>
      <c r="C31" s="166"/>
      <c r="D31" s="166"/>
      <c r="E31" s="166"/>
      <c r="F31" s="166"/>
      <c r="G31" s="166"/>
      <c r="H31" s="166"/>
      <c r="I31" s="166"/>
      <c r="J31" s="166"/>
      <c r="K31" s="166"/>
      <c r="L31" s="166"/>
      <c r="M31" s="166"/>
      <c r="N31" s="166"/>
      <c r="O31" s="166"/>
      <c r="P31" s="166"/>
      <c r="Q31" s="166"/>
      <c r="R31" s="166"/>
      <c r="S31" s="166"/>
      <c r="T31" s="166"/>
      <c r="U31" s="166"/>
      <c r="V31" s="166"/>
    </row>
    <row r="32" spans="1:22" x14ac:dyDescent="0.2">
      <c r="A32" s="166"/>
      <c r="B32" s="166"/>
      <c r="C32" s="166"/>
      <c r="D32" s="166"/>
      <c r="E32" s="166"/>
      <c r="F32" s="166"/>
      <c r="G32" s="166"/>
      <c r="H32" s="166"/>
      <c r="I32" s="166"/>
      <c r="J32" s="166"/>
      <c r="K32" s="166"/>
      <c r="L32" s="166"/>
      <c r="M32" s="166"/>
      <c r="N32" s="166"/>
      <c r="O32" s="166"/>
      <c r="P32" s="166"/>
      <c r="Q32" s="166"/>
      <c r="R32" s="166"/>
      <c r="S32" s="166"/>
      <c r="T32" s="166"/>
      <c r="U32" s="166"/>
      <c r="V32" s="166"/>
    </row>
    <row r="33" spans="1:22" x14ac:dyDescent="0.2">
      <c r="A33" s="166"/>
      <c r="B33" s="166"/>
      <c r="C33" s="166"/>
      <c r="D33" s="166"/>
      <c r="E33" s="166"/>
      <c r="F33" s="166"/>
      <c r="G33" s="166"/>
      <c r="H33" s="166"/>
      <c r="I33" s="166"/>
      <c r="J33" s="166"/>
      <c r="K33" s="166"/>
      <c r="L33" s="166"/>
      <c r="M33" s="166"/>
      <c r="N33" s="166"/>
      <c r="O33" s="166"/>
      <c r="P33" s="166"/>
      <c r="Q33" s="166"/>
      <c r="R33" s="166"/>
      <c r="S33" s="166"/>
      <c r="T33" s="166"/>
      <c r="U33" s="166"/>
      <c r="V33" s="166"/>
    </row>
    <row r="34" spans="1:22" x14ac:dyDescent="0.2">
      <c r="A34" s="166"/>
      <c r="B34" s="166"/>
      <c r="C34" s="166"/>
      <c r="D34" s="166"/>
      <c r="E34" s="166"/>
      <c r="F34" s="166"/>
      <c r="G34" s="166"/>
      <c r="H34" s="166"/>
      <c r="I34" s="166"/>
      <c r="J34" s="166"/>
      <c r="K34" s="166"/>
      <c r="L34" s="166"/>
      <c r="M34" s="166"/>
      <c r="N34" s="166"/>
      <c r="O34" s="166"/>
      <c r="P34" s="166"/>
      <c r="Q34" s="166"/>
      <c r="R34" s="166"/>
      <c r="S34" s="166"/>
      <c r="T34" s="166"/>
      <c r="U34" s="166"/>
      <c r="V34" s="166"/>
    </row>
    <row r="35" spans="1:22" x14ac:dyDescent="0.2">
      <c r="A35" s="166"/>
      <c r="B35" s="166"/>
      <c r="C35" s="166"/>
      <c r="D35" s="166"/>
      <c r="E35" s="166"/>
      <c r="F35" s="166"/>
      <c r="G35" s="166"/>
      <c r="H35" s="166"/>
      <c r="I35" s="166"/>
      <c r="J35" s="166"/>
      <c r="K35" s="166"/>
      <c r="L35" s="166"/>
      <c r="M35" s="166"/>
      <c r="N35" s="166"/>
      <c r="O35" s="166"/>
      <c r="P35" s="166"/>
      <c r="Q35" s="166"/>
      <c r="R35" s="166"/>
      <c r="S35" s="166"/>
      <c r="T35" s="166"/>
      <c r="U35" s="166"/>
      <c r="V35" s="166"/>
    </row>
    <row r="36" spans="1:22" x14ac:dyDescent="0.2">
      <c r="A36" s="166"/>
      <c r="B36" s="166"/>
      <c r="C36" s="166"/>
      <c r="D36" s="166"/>
      <c r="E36" s="166"/>
      <c r="F36" s="166"/>
      <c r="G36" s="166"/>
      <c r="H36" s="166"/>
      <c r="I36" s="166"/>
      <c r="J36" s="166"/>
      <c r="K36" s="166"/>
      <c r="L36" s="166"/>
      <c r="M36" s="166"/>
      <c r="N36" s="166"/>
      <c r="O36" s="166"/>
      <c r="P36" s="166"/>
      <c r="Q36" s="166"/>
      <c r="R36" s="166"/>
      <c r="S36" s="166"/>
      <c r="T36" s="166"/>
      <c r="U36" s="166"/>
      <c r="V36" s="166"/>
    </row>
    <row r="37" spans="1:22" x14ac:dyDescent="0.2">
      <c r="A37" s="166"/>
      <c r="B37" s="166"/>
      <c r="C37" s="166"/>
      <c r="D37" s="166"/>
      <c r="E37" s="166"/>
      <c r="F37" s="166"/>
      <c r="G37" s="166"/>
      <c r="H37" s="166"/>
      <c r="I37" s="166"/>
      <c r="J37" s="166"/>
      <c r="K37" s="166"/>
      <c r="L37" s="166"/>
      <c r="M37" s="166"/>
      <c r="N37" s="166"/>
      <c r="O37" s="166"/>
      <c r="P37" s="166"/>
      <c r="Q37" s="166"/>
      <c r="R37" s="166"/>
      <c r="S37" s="166"/>
      <c r="T37" s="166"/>
      <c r="U37" s="166"/>
      <c r="V37" s="166"/>
    </row>
    <row r="38" spans="1:22" x14ac:dyDescent="0.2">
      <c r="A38" s="166"/>
      <c r="B38" s="166"/>
      <c r="C38" s="166"/>
      <c r="D38" s="166"/>
      <c r="E38" s="166"/>
      <c r="F38" s="166"/>
      <c r="G38" s="166"/>
      <c r="H38" s="166"/>
      <c r="I38" s="166"/>
      <c r="J38" s="166"/>
      <c r="K38" s="166"/>
      <c r="L38" s="166"/>
      <c r="M38" s="166"/>
      <c r="N38" s="166"/>
      <c r="O38" s="166"/>
      <c r="P38" s="166"/>
      <c r="Q38" s="166"/>
      <c r="R38" s="166"/>
      <c r="S38" s="166"/>
      <c r="T38" s="166"/>
      <c r="U38" s="166"/>
      <c r="V38" s="166"/>
    </row>
    <row r="39" spans="1:22" x14ac:dyDescent="0.2">
      <c r="A39" s="166"/>
      <c r="B39" s="166"/>
      <c r="C39" s="166"/>
      <c r="D39" s="166"/>
      <c r="E39" s="166"/>
      <c r="F39" s="166"/>
      <c r="G39" s="166"/>
      <c r="H39" s="166"/>
      <c r="I39" s="166"/>
      <c r="J39" s="166"/>
      <c r="K39" s="166"/>
      <c r="L39" s="166"/>
      <c r="M39" s="166"/>
      <c r="N39" s="166"/>
      <c r="O39" s="166"/>
      <c r="P39" s="166"/>
      <c r="Q39" s="166"/>
      <c r="R39" s="166"/>
      <c r="S39" s="166"/>
      <c r="T39" s="166"/>
      <c r="U39" s="166"/>
      <c r="V39" s="166"/>
    </row>
    <row r="40" spans="1:22" x14ac:dyDescent="0.2">
      <c r="A40" s="166"/>
      <c r="B40" s="166"/>
      <c r="C40" s="166"/>
      <c r="D40" s="166"/>
      <c r="E40" s="166"/>
      <c r="F40" s="166"/>
      <c r="G40" s="166"/>
      <c r="H40" s="166"/>
      <c r="I40" s="166"/>
      <c r="J40" s="166"/>
      <c r="K40" s="166"/>
      <c r="L40" s="166"/>
      <c r="M40" s="166"/>
      <c r="N40" s="166"/>
      <c r="O40" s="166"/>
      <c r="P40" s="166"/>
      <c r="Q40" s="166"/>
      <c r="R40" s="166"/>
      <c r="S40" s="166"/>
      <c r="T40" s="166"/>
      <c r="U40" s="166"/>
      <c r="V40" s="166"/>
    </row>
    <row r="41" spans="1:22" x14ac:dyDescent="0.2">
      <c r="A41" s="166"/>
      <c r="B41" s="166"/>
      <c r="C41" s="166"/>
      <c r="D41" s="166"/>
      <c r="E41" s="166"/>
      <c r="F41" s="166"/>
      <c r="G41" s="166"/>
      <c r="H41" s="166"/>
      <c r="I41" s="166"/>
      <c r="J41" s="166"/>
      <c r="K41" s="166"/>
      <c r="L41" s="166"/>
      <c r="M41" s="166"/>
      <c r="N41" s="166"/>
      <c r="O41" s="166"/>
      <c r="P41" s="166"/>
      <c r="Q41" s="166"/>
      <c r="R41" s="166"/>
      <c r="S41" s="166"/>
      <c r="T41" s="166"/>
      <c r="U41" s="166"/>
      <c r="V41" s="166"/>
    </row>
    <row r="42" spans="1:22" x14ac:dyDescent="0.2">
      <c r="A42" s="166"/>
      <c r="B42" s="166"/>
      <c r="C42" s="166"/>
      <c r="D42" s="166"/>
      <c r="E42" s="166"/>
      <c r="F42" s="166"/>
      <c r="G42" s="166"/>
      <c r="H42" s="166"/>
      <c r="I42" s="166"/>
      <c r="J42" s="166"/>
      <c r="K42" s="166"/>
      <c r="L42" s="166"/>
      <c r="M42" s="166"/>
      <c r="N42" s="166"/>
      <c r="O42" s="166"/>
      <c r="P42" s="166"/>
      <c r="Q42" s="166"/>
      <c r="R42" s="166"/>
      <c r="S42" s="166"/>
      <c r="T42" s="166"/>
      <c r="U42" s="166"/>
      <c r="V42" s="166"/>
    </row>
    <row r="43" spans="1:22" x14ac:dyDescent="0.2">
      <c r="A43" s="166"/>
      <c r="B43" s="166"/>
      <c r="C43" s="166"/>
      <c r="D43" s="166"/>
      <c r="E43" s="166"/>
      <c r="F43" s="166"/>
      <c r="G43" s="166"/>
      <c r="H43" s="166"/>
      <c r="I43" s="166"/>
      <c r="J43" s="166"/>
      <c r="K43" s="166"/>
      <c r="L43" s="166"/>
      <c r="M43" s="166"/>
      <c r="N43" s="166"/>
      <c r="O43" s="166"/>
      <c r="P43" s="166"/>
      <c r="Q43" s="166"/>
      <c r="R43" s="166"/>
      <c r="S43" s="166"/>
      <c r="T43" s="166"/>
      <c r="U43" s="166"/>
      <c r="V43" s="166"/>
    </row>
    <row r="44" spans="1:22" x14ac:dyDescent="0.2">
      <c r="A44" s="166"/>
      <c r="B44" s="166"/>
      <c r="C44" s="166"/>
      <c r="D44" s="166"/>
      <c r="E44" s="166"/>
      <c r="F44" s="166"/>
      <c r="G44" s="166"/>
      <c r="H44" s="166"/>
      <c r="I44" s="166"/>
      <c r="J44" s="166"/>
      <c r="K44" s="166"/>
      <c r="L44" s="166"/>
      <c r="M44" s="166"/>
      <c r="N44" s="166"/>
      <c r="O44" s="166"/>
      <c r="P44" s="166"/>
      <c r="Q44" s="166"/>
      <c r="R44" s="166"/>
      <c r="S44" s="166"/>
      <c r="T44" s="166"/>
      <c r="U44" s="166"/>
      <c r="V44" s="166"/>
    </row>
    <row r="45" spans="1:22" x14ac:dyDescent="0.2">
      <c r="A45" s="166"/>
      <c r="B45" s="166"/>
      <c r="C45" s="166"/>
      <c r="D45" s="166"/>
      <c r="E45" s="166"/>
      <c r="F45" s="166"/>
      <c r="G45" s="166"/>
      <c r="H45" s="166"/>
      <c r="I45" s="166"/>
      <c r="J45" s="166"/>
      <c r="K45" s="166"/>
      <c r="L45" s="166"/>
      <c r="M45" s="166"/>
      <c r="N45" s="166"/>
      <c r="O45" s="166"/>
      <c r="P45" s="166"/>
      <c r="Q45" s="166"/>
      <c r="R45" s="166"/>
      <c r="S45" s="166"/>
      <c r="T45" s="166"/>
      <c r="U45" s="166"/>
      <c r="V45" s="166"/>
    </row>
    <row r="46" spans="1:22" x14ac:dyDescent="0.2">
      <c r="A46" s="166"/>
      <c r="B46" s="166"/>
      <c r="C46" s="166"/>
      <c r="D46" s="166"/>
      <c r="E46" s="166"/>
      <c r="F46" s="166"/>
      <c r="G46" s="166"/>
      <c r="H46" s="166"/>
      <c r="I46" s="166"/>
      <c r="J46" s="166"/>
      <c r="K46" s="166"/>
      <c r="L46" s="166"/>
      <c r="M46" s="166"/>
      <c r="N46" s="166"/>
      <c r="O46" s="166"/>
      <c r="P46" s="166"/>
      <c r="Q46" s="166"/>
      <c r="R46" s="166"/>
      <c r="S46" s="166"/>
      <c r="T46" s="166"/>
      <c r="U46" s="166"/>
      <c r="V46" s="166"/>
    </row>
    <row r="47" spans="1:22" x14ac:dyDescent="0.2">
      <c r="A47" s="166"/>
      <c r="B47" s="166"/>
      <c r="C47" s="166"/>
      <c r="D47" s="166"/>
      <c r="E47" s="166"/>
      <c r="F47" s="166"/>
      <c r="G47" s="166"/>
      <c r="H47" s="166"/>
      <c r="I47" s="166"/>
      <c r="J47" s="166"/>
      <c r="K47" s="166"/>
      <c r="L47" s="166"/>
      <c r="M47" s="166"/>
      <c r="N47" s="166"/>
      <c r="O47" s="166"/>
      <c r="P47" s="166"/>
      <c r="Q47" s="166"/>
      <c r="R47" s="166"/>
      <c r="S47" s="166"/>
      <c r="T47" s="166"/>
      <c r="U47" s="166"/>
      <c r="V47" s="166"/>
    </row>
    <row r="48" spans="1:22" x14ac:dyDescent="0.2">
      <c r="A48" s="166"/>
      <c r="B48" s="166"/>
      <c r="C48" s="166"/>
      <c r="D48" s="166"/>
      <c r="E48" s="166"/>
      <c r="F48" s="166"/>
      <c r="G48" s="166"/>
      <c r="H48" s="166"/>
      <c r="I48" s="166"/>
      <c r="J48" s="166"/>
      <c r="K48" s="166"/>
      <c r="L48" s="166"/>
      <c r="M48" s="166"/>
      <c r="N48" s="166"/>
      <c r="O48" s="166"/>
      <c r="P48" s="166"/>
      <c r="Q48" s="166"/>
      <c r="R48" s="166"/>
      <c r="S48" s="166"/>
      <c r="T48" s="166"/>
      <c r="U48" s="166"/>
      <c r="V48" s="166"/>
    </row>
    <row r="49" spans="1:22" x14ac:dyDescent="0.2">
      <c r="A49" s="166"/>
      <c r="B49" s="166"/>
      <c r="C49" s="166"/>
      <c r="D49" s="166"/>
      <c r="E49" s="166"/>
      <c r="F49" s="166"/>
      <c r="G49" s="166"/>
      <c r="H49" s="166"/>
      <c r="I49" s="166"/>
      <c r="J49" s="166"/>
      <c r="K49" s="166"/>
      <c r="L49" s="166"/>
      <c r="M49" s="166"/>
      <c r="N49" s="166"/>
      <c r="O49" s="166"/>
      <c r="P49" s="166"/>
      <c r="Q49" s="166"/>
      <c r="R49" s="166"/>
      <c r="S49" s="166"/>
      <c r="T49" s="166"/>
      <c r="U49" s="166"/>
      <c r="V49" s="166"/>
    </row>
    <row r="50" spans="1:22" x14ac:dyDescent="0.2">
      <c r="A50" s="166"/>
      <c r="B50" s="166"/>
      <c r="C50" s="166"/>
      <c r="D50" s="166"/>
      <c r="E50" s="166"/>
      <c r="F50" s="166"/>
      <c r="G50" s="166"/>
      <c r="H50" s="166"/>
      <c r="I50" s="166"/>
      <c r="J50" s="166"/>
      <c r="K50" s="166"/>
      <c r="L50" s="166"/>
      <c r="M50" s="166"/>
      <c r="N50" s="166"/>
      <c r="O50" s="166"/>
      <c r="P50" s="166"/>
      <c r="Q50" s="166"/>
      <c r="R50" s="166"/>
      <c r="S50" s="166"/>
      <c r="T50" s="166"/>
      <c r="U50" s="166"/>
      <c r="V50" s="166"/>
    </row>
    <row r="51" spans="1:22" x14ac:dyDescent="0.2">
      <c r="A51" s="166"/>
      <c r="B51" s="166"/>
      <c r="C51" s="166"/>
      <c r="D51" s="166"/>
      <c r="E51" s="166"/>
      <c r="F51" s="166"/>
      <c r="G51" s="166"/>
      <c r="H51" s="166"/>
      <c r="I51" s="166"/>
      <c r="J51" s="166"/>
      <c r="K51" s="166"/>
      <c r="L51" s="166"/>
      <c r="M51" s="166"/>
      <c r="N51" s="166"/>
      <c r="O51" s="166"/>
      <c r="P51" s="166"/>
      <c r="Q51" s="166"/>
      <c r="R51" s="166"/>
      <c r="S51" s="166"/>
      <c r="T51" s="166"/>
      <c r="U51" s="166"/>
      <c r="V51" s="166"/>
    </row>
    <row r="52" spans="1:22" x14ac:dyDescent="0.2">
      <c r="A52" s="166"/>
      <c r="B52" s="166"/>
      <c r="C52" s="166"/>
      <c r="D52" s="166"/>
      <c r="E52" s="166"/>
      <c r="F52" s="166"/>
      <c r="G52" s="166"/>
      <c r="H52" s="166"/>
      <c r="I52" s="166"/>
      <c r="J52" s="166"/>
      <c r="K52" s="166"/>
      <c r="L52" s="166"/>
      <c r="M52" s="166"/>
      <c r="N52" s="166"/>
      <c r="O52" s="166"/>
      <c r="P52" s="166"/>
      <c r="Q52" s="166"/>
      <c r="R52" s="166"/>
      <c r="S52" s="166"/>
      <c r="T52" s="166"/>
      <c r="U52" s="166"/>
      <c r="V52" s="166"/>
    </row>
    <row r="53" spans="1:22" x14ac:dyDescent="0.2">
      <c r="A53" s="166"/>
      <c r="B53" s="166"/>
      <c r="C53" s="166"/>
      <c r="D53" s="166"/>
      <c r="E53" s="166"/>
      <c r="F53" s="166"/>
      <c r="G53" s="166"/>
      <c r="H53" s="166"/>
      <c r="I53" s="166"/>
      <c r="J53" s="166"/>
      <c r="K53" s="166"/>
      <c r="L53" s="166"/>
      <c r="M53" s="166"/>
      <c r="N53" s="166"/>
      <c r="O53" s="166"/>
      <c r="P53" s="166"/>
      <c r="Q53" s="166"/>
      <c r="R53" s="166"/>
      <c r="S53" s="166"/>
      <c r="T53" s="166"/>
      <c r="U53" s="166"/>
      <c r="V53" s="166"/>
    </row>
    <row r="54" spans="1:22" x14ac:dyDescent="0.2">
      <c r="A54" s="166"/>
      <c r="B54" s="166"/>
      <c r="C54" s="166"/>
      <c r="D54" s="166"/>
      <c r="E54" s="166"/>
      <c r="F54" s="166"/>
      <c r="G54" s="166"/>
      <c r="H54" s="166"/>
      <c r="I54" s="166"/>
      <c r="J54" s="166"/>
      <c r="K54" s="166"/>
      <c r="L54" s="166"/>
      <c r="M54" s="166"/>
      <c r="N54" s="166"/>
      <c r="O54" s="166"/>
      <c r="P54" s="166"/>
      <c r="Q54" s="166"/>
      <c r="R54" s="166"/>
      <c r="S54" s="166"/>
      <c r="T54" s="166"/>
      <c r="U54" s="166"/>
      <c r="V54" s="166"/>
    </row>
    <row r="55" spans="1:22" x14ac:dyDescent="0.2">
      <c r="A55" s="166"/>
      <c r="B55" s="166"/>
      <c r="C55" s="166"/>
      <c r="D55" s="166"/>
      <c r="E55" s="166"/>
      <c r="F55" s="166"/>
      <c r="G55" s="166"/>
      <c r="H55" s="166"/>
      <c r="I55" s="166"/>
      <c r="J55" s="166"/>
      <c r="K55" s="166"/>
      <c r="L55" s="166"/>
      <c r="M55" s="166"/>
      <c r="N55" s="166"/>
      <c r="O55" s="166"/>
      <c r="P55" s="166"/>
      <c r="Q55" s="166"/>
      <c r="R55" s="166"/>
      <c r="S55" s="166"/>
      <c r="T55" s="166"/>
      <c r="U55" s="166"/>
      <c r="V55" s="166"/>
    </row>
    <row r="56" spans="1:22" x14ac:dyDescent="0.2">
      <c r="A56" s="166"/>
      <c r="B56" s="166"/>
      <c r="C56" s="166"/>
      <c r="D56" s="166"/>
      <c r="E56" s="166"/>
      <c r="F56" s="166"/>
      <c r="G56" s="166"/>
      <c r="H56" s="166"/>
      <c r="I56" s="166"/>
      <c r="J56" s="166"/>
      <c r="K56" s="166"/>
      <c r="L56" s="166"/>
      <c r="M56" s="166"/>
      <c r="N56" s="166"/>
      <c r="O56" s="166"/>
      <c r="P56" s="166"/>
      <c r="Q56" s="166"/>
      <c r="R56" s="166"/>
      <c r="S56" s="166"/>
      <c r="T56" s="166"/>
      <c r="U56" s="166"/>
      <c r="V56" s="166"/>
    </row>
    <row r="57" spans="1:22" x14ac:dyDescent="0.2">
      <c r="A57" s="166"/>
      <c r="B57" s="166"/>
      <c r="C57" s="166"/>
      <c r="D57" s="166"/>
      <c r="E57" s="166"/>
      <c r="F57" s="166"/>
      <c r="G57" s="166"/>
      <c r="H57" s="166"/>
      <c r="I57" s="166"/>
      <c r="J57" s="166"/>
      <c r="K57" s="166"/>
      <c r="L57" s="166"/>
      <c r="M57" s="166"/>
      <c r="N57" s="166"/>
      <c r="O57" s="166"/>
      <c r="P57" s="166"/>
      <c r="Q57" s="166"/>
      <c r="R57" s="166"/>
      <c r="S57" s="166"/>
      <c r="T57" s="166"/>
      <c r="U57" s="166"/>
      <c r="V57" s="166"/>
    </row>
    <row r="58" spans="1:22" x14ac:dyDescent="0.2">
      <c r="A58" s="166"/>
      <c r="B58" s="166"/>
      <c r="C58" s="166"/>
      <c r="D58" s="166"/>
      <c r="E58" s="166"/>
      <c r="F58" s="166"/>
      <c r="G58" s="166"/>
      <c r="H58" s="166"/>
      <c r="I58" s="166"/>
      <c r="J58" s="166"/>
      <c r="K58" s="166"/>
      <c r="L58" s="166"/>
      <c r="M58" s="166"/>
      <c r="N58" s="166"/>
      <c r="O58" s="166"/>
      <c r="P58" s="166"/>
      <c r="Q58" s="166"/>
      <c r="R58" s="166"/>
      <c r="S58" s="166"/>
      <c r="T58" s="166"/>
      <c r="U58" s="166"/>
      <c r="V58" s="166"/>
    </row>
    <row r="59" spans="1:22" x14ac:dyDescent="0.2">
      <c r="A59" s="166"/>
      <c r="B59" s="166"/>
      <c r="C59" s="166"/>
      <c r="D59" s="166"/>
      <c r="E59" s="166"/>
      <c r="F59" s="166"/>
      <c r="G59" s="166"/>
      <c r="H59" s="166"/>
      <c r="I59" s="166"/>
      <c r="J59" s="166"/>
      <c r="K59" s="166"/>
      <c r="L59" s="166"/>
      <c r="M59" s="166"/>
      <c r="N59" s="166"/>
      <c r="O59" s="166"/>
      <c r="P59" s="166"/>
      <c r="Q59" s="166"/>
      <c r="R59" s="166"/>
      <c r="S59" s="166"/>
      <c r="T59" s="166"/>
      <c r="U59" s="166"/>
      <c r="V59" s="166"/>
    </row>
    <row r="60" spans="1:22" x14ac:dyDescent="0.2">
      <c r="A60" s="166"/>
      <c r="B60" s="166"/>
      <c r="C60" s="166"/>
      <c r="D60" s="166"/>
      <c r="E60" s="166"/>
      <c r="F60" s="166"/>
      <c r="G60" s="166"/>
      <c r="H60" s="166"/>
      <c r="I60" s="166"/>
      <c r="J60" s="166"/>
      <c r="K60" s="166"/>
      <c r="L60" s="166"/>
      <c r="M60" s="166"/>
      <c r="N60" s="166"/>
      <c r="O60" s="166"/>
      <c r="P60" s="166"/>
      <c r="Q60" s="166"/>
      <c r="R60" s="166"/>
      <c r="S60" s="166"/>
      <c r="T60" s="166"/>
      <c r="U60" s="166"/>
      <c r="V60" s="166"/>
    </row>
    <row r="61" spans="1:22" x14ac:dyDescent="0.2">
      <c r="A61" s="166"/>
      <c r="B61" s="166"/>
      <c r="C61" s="166"/>
      <c r="D61" s="166"/>
      <c r="E61" s="166"/>
      <c r="F61" s="166"/>
      <c r="G61" s="166"/>
      <c r="H61" s="166"/>
      <c r="I61" s="166"/>
      <c r="J61" s="166"/>
      <c r="K61" s="166"/>
      <c r="L61" s="166"/>
      <c r="M61" s="166"/>
      <c r="N61" s="166"/>
      <c r="O61" s="166"/>
      <c r="P61" s="166"/>
      <c r="Q61" s="166"/>
      <c r="R61" s="166"/>
      <c r="S61" s="166"/>
      <c r="T61" s="166"/>
      <c r="U61" s="166"/>
      <c r="V61" s="166"/>
    </row>
    <row r="62" spans="1:22" x14ac:dyDescent="0.2">
      <c r="A62" s="166"/>
      <c r="B62" s="166"/>
      <c r="C62" s="166"/>
      <c r="D62" s="166"/>
      <c r="E62" s="166"/>
      <c r="F62" s="166"/>
      <c r="G62" s="166"/>
      <c r="H62" s="166"/>
      <c r="I62" s="166"/>
      <c r="J62" s="166"/>
      <c r="K62" s="166"/>
      <c r="L62" s="166"/>
      <c r="M62" s="166"/>
      <c r="N62" s="166"/>
      <c r="O62" s="166"/>
      <c r="P62" s="166"/>
      <c r="Q62" s="166"/>
      <c r="R62" s="166"/>
      <c r="S62" s="166"/>
      <c r="T62" s="166"/>
      <c r="U62" s="166"/>
      <c r="V62" s="166"/>
    </row>
    <row r="63" spans="1:22" x14ac:dyDescent="0.2">
      <c r="A63" s="166"/>
      <c r="B63" s="166"/>
      <c r="C63" s="166"/>
      <c r="D63" s="166"/>
      <c r="E63" s="166"/>
      <c r="F63" s="166"/>
      <c r="G63" s="166"/>
      <c r="H63" s="166"/>
      <c r="I63" s="166"/>
      <c r="J63" s="166"/>
      <c r="K63" s="166"/>
      <c r="L63" s="166"/>
      <c r="M63" s="166"/>
      <c r="N63" s="166"/>
      <c r="O63" s="166"/>
      <c r="P63" s="166"/>
      <c r="Q63" s="166"/>
      <c r="R63" s="166"/>
      <c r="S63" s="166"/>
      <c r="T63" s="166"/>
      <c r="U63" s="166"/>
      <c r="V63" s="166"/>
    </row>
    <row r="64" spans="1:22" x14ac:dyDescent="0.2">
      <c r="A64" s="166"/>
      <c r="B64" s="166"/>
      <c r="C64" s="166"/>
      <c r="D64" s="166"/>
      <c r="E64" s="166"/>
      <c r="F64" s="166"/>
      <c r="G64" s="166"/>
      <c r="H64" s="166"/>
      <c r="I64" s="166"/>
      <c r="J64" s="166"/>
      <c r="K64" s="166"/>
      <c r="L64" s="166"/>
      <c r="M64" s="166"/>
      <c r="N64" s="166"/>
      <c r="O64" s="166"/>
      <c r="P64" s="166"/>
      <c r="Q64" s="166"/>
      <c r="R64" s="166"/>
      <c r="S64" s="166"/>
      <c r="T64" s="166"/>
      <c r="U64" s="166"/>
      <c r="V64" s="166"/>
    </row>
    <row r="65" spans="1:22" x14ac:dyDescent="0.2">
      <c r="A65" s="166"/>
      <c r="B65" s="166"/>
      <c r="C65" s="166"/>
      <c r="D65" s="166"/>
      <c r="E65" s="166"/>
      <c r="F65" s="166"/>
      <c r="G65" s="166"/>
      <c r="H65" s="166"/>
      <c r="I65" s="166"/>
      <c r="J65" s="166"/>
      <c r="K65" s="166"/>
      <c r="L65" s="166"/>
      <c r="M65" s="166"/>
      <c r="N65" s="166"/>
      <c r="O65" s="166"/>
      <c r="P65" s="166"/>
      <c r="Q65" s="166"/>
      <c r="R65" s="166"/>
      <c r="S65" s="166"/>
      <c r="T65" s="166"/>
      <c r="U65" s="166"/>
      <c r="V65" s="166"/>
    </row>
    <row r="66" spans="1:22" x14ac:dyDescent="0.2">
      <c r="A66" s="166"/>
      <c r="B66" s="166"/>
      <c r="C66" s="166"/>
      <c r="D66" s="166"/>
      <c r="E66" s="166"/>
      <c r="F66" s="166"/>
      <c r="G66" s="166"/>
      <c r="H66" s="166"/>
      <c r="I66" s="166"/>
      <c r="J66" s="166"/>
      <c r="K66" s="166"/>
      <c r="L66" s="166"/>
      <c r="M66" s="166"/>
      <c r="N66" s="166"/>
      <c r="O66" s="166"/>
      <c r="P66" s="166"/>
      <c r="Q66" s="166"/>
      <c r="R66" s="166"/>
      <c r="S66" s="166"/>
      <c r="T66" s="166"/>
      <c r="U66" s="166"/>
      <c r="V66" s="166"/>
    </row>
    <row r="67" spans="1:22" x14ac:dyDescent="0.2">
      <c r="A67" s="166"/>
      <c r="B67" s="166"/>
      <c r="C67" s="166"/>
      <c r="D67" s="166"/>
      <c r="E67" s="166"/>
      <c r="F67" s="166"/>
      <c r="G67" s="166"/>
      <c r="H67" s="166"/>
      <c r="I67" s="166"/>
      <c r="J67" s="166"/>
      <c r="K67" s="166"/>
      <c r="L67" s="166"/>
      <c r="M67" s="166"/>
      <c r="N67" s="166"/>
      <c r="O67" s="166"/>
      <c r="P67" s="166"/>
      <c r="Q67" s="166"/>
      <c r="R67" s="166"/>
      <c r="S67" s="166"/>
      <c r="T67" s="166"/>
      <c r="U67" s="166"/>
      <c r="V67" s="166"/>
    </row>
    <row r="68" spans="1:22" x14ac:dyDescent="0.2">
      <c r="A68" s="166"/>
      <c r="B68" s="166"/>
      <c r="C68" s="166"/>
      <c r="D68" s="166"/>
      <c r="E68" s="166"/>
      <c r="F68" s="166"/>
      <c r="G68" s="166"/>
      <c r="H68" s="166"/>
      <c r="I68" s="166"/>
      <c r="J68" s="166"/>
      <c r="K68" s="166"/>
      <c r="L68" s="166"/>
      <c r="M68" s="166"/>
      <c r="N68" s="166"/>
      <c r="O68" s="166"/>
      <c r="P68" s="166"/>
      <c r="Q68" s="166"/>
      <c r="R68" s="166"/>
      <c r="S68" s="166"/>
      <c r="T68" s="166"/>
      <c r="U68" s="166"/>
      <c r="V68" s="166"/>
    </row>
    <row r="69" spans="1:22" x14ac:dyDescent="0.2">
      <c r="A69" s="166"/>
      <c r="B69" s="166"/>
      <c r="C69" s="166"/>
      <c r="D69" s="166"/>
      <c r="E69" s="166"/>
      <c r="F69" s="166"/>
      <c r="G69" s="166"/>
      <c r="H69" s="166"/>
      <c r="I69" s="166"/>
      <c r="J69" s="166"/>
      <c r="K69" s="166"/>
      <c r="L69" s="166"/>
      <c r="M69" s="166"/>
      <c r="N69" s="166"/>
      <c r="O69" s="166"/>
      <c r="P69" s="166"/>
      <c r="Q69" s="166"/>
      <c r="R69" s="166"/>
      <c r="S69" s="166"/>
      <c r="T69" s="166"/>
      <c r="U69" s="166"/>
      <c r="V69" s="166"/>
    </row>
    <row r="70" spans="1:22" x14ac:dyDescent="0.2">
      <c r="A70" s="166"/>
      <c r="B70" s="166"/>
      <c r="C70" s="166"/>
      <c r="D70" s="166"/>
      <c r="E70" s="166"/>
      <c r="F70" s="166"/>
      <c r="G70" s="166"/>
      <c r="H70" s="166"/>
      <c r="I70" s="166"/>
      <c r="J70" s="166"/>
      <c r="K70" s="166"/>
      <c r="L70" s="166"/>
      <c r="M70" s="166"/>
      <c r="N70" s="166"/>
      <c r="O70" s="166"/>
      <c r="P70" s="166"/>
      <c r="Q70" s="166"/>
      <c r="R70" s="166"/>
      <c r="S70" s="166"/>
      <c r="T70" s="166"/>
      <c r="U70" s="166"/>
      <c r="V70" s="166"/>
    </row>
    <row r="71" spans="1:22" x14ac:dyDescent="0.2">
      <c r="A71" s="166"/>
      <c r="B71" s="166"/>
      <c r="C71" s="166"/>
      <c r="D71" s="166"/>
      <c r="E71" s="166"/>
      <c r="F71" s="166"/>
      <c r="G71" s="166"/>
      <c r="H71" s="166"/>
      <c r="I71" s="166"/>
      <c r="J71" s="166"/>
      <c r="K71" s="166"/>
      <c r="L71" s="166"/>
      <c r="M71" s="166"/>
      <c r="N71" s="166"/>
      <c r="O71" s="166"/>
      <c r="P71" s="166"/>
      <c r="Q71" s="166"/>
      <c r="R71" s="166"/>
      <c r="S71" s="166"/>
      <c r="T71" s="166"/>
      <c r="U71" s="166"/>
      <c r="V71" s="166"/>
    </row>
    <row r="72" spans="1:22" x14ac:dyDescent="0.2">
      <c r="A72" s="166"/>
      <c r="B72" s="166"/>
      <c r="C72" s="166"/>
      <c r="D72" s="166"/>
      <c r="E72" s="166"/>
      <c r="F72" s="166"/>
      <c r="G72" s="166"/>
      <c r="H72" s="166"/>
      <c r="I72" s="166"/>
      <c r="J72" s="166"/>
      <c r="K72" s="166"/>
      <c r="L72" s="166"/>
      <c r="M72" s="166"/>
      <c r="N72" s="166"/>
      <c r="O72" s="166"/>
      <c r="P72" s="166"/>
      <c r="Q72" s="166"/>
      <c r="R72" s="166"/>
      <c r="S72" s="166"/>
      <c r="T72" s="166"/>
      <c r="U72" s="166"/>
      <c r="V72" s="166"/>
    </row>
    <row r="73" spans="1:22" x14ac:dyDescent="0.2">
      <c r="A73" s="166"/>
      <c r="B73" s="166"/>
      <c r="C73" s="166"/>
      <c r="D73" s="166"/>
      <c r="E73" s="166"/>
      <c r="F73" s="166"/>
      <c r="G73" s="166"/>
      <c r="H73" s="166"/>
      <c r="I73" s="166"/>
      <c r="J73" s="166"/>
      <c r="K73" s="166"/>
      <c r="L73" s="166"/>
      <c r="M73" s="166"/>
      <c r="N73" s="166"/>
      <c r="O73" s="166"/>
      <c r="P73" s="166"/>
      <c r="Q73" s="166"/>
      <c r="R73" s="166"/>
      <c r="S73" s="166"/>
      <c r="T73" s="166"/>
      <c r="U73" s="166"/>
      <c r="V73" s="166"/>
    </row>
    <row r="74" spans="1:22" x14ac:dyDescent="0.2">
      <c r="A74" s="166"/>
      <c r="B74" s="166"/>
      <c r="C74" s="166"/>
      <c r="D74" s="166"/>
      <c r="E74" s="166"/>
      <c r="F74" s="166"/>
      <c r="G74" s="166"/>
      <c r="H74" s="166"/>
      <c r="I74" s="166"/>
      <c r="J74" s="166"/>
      <c r="K74" s="166"/>
      <c r="L74" s="166"/>
      <c r="M74" s="166"/>
      <c r="N74" s="166"/>
      <c r="O74" s="166"/>
      <c r="P74" s="166"/>
      <c r="Q74" s="166"/>
      <c r="R74" s="166"/>
      <c r="S74" s="166"/>
      <c r="T74" s="166"/>
      <c r="U74" s="166"/>
      <c r="V74" s="166"/>
    </row>
    <row r="75" spans="1:22" x14ac:dyDescent="0.2">
      <c r="A75" s="166"/>
      <c r="B75" s="166"/>
      <c r="C75" s="166"/>
      <c r="D75" s="166"/>
      <c r="E75" s="166"/>
      <c r="F75" s="166"/>
      <c r="G75" s="166"/>
      <c r="H75" s="166"/>
      <c r="I75" s="166"/>
      <c r="J75" s="166"/>
      <c r="K75" s="166"/>
      <c r="L75" s="166"/>
      <c r="M75" s="166"/>
      <c r="N75" s="166"/>
      <c r="O75" s="166"/>
      <c r="P75" s="166"/>
      <c r="Q75" s="166"/>
      <c r="R75" s="166"/>
      <c r="S75" s="166"/>
      <c r="T75" s="166"/>
      <c r="U75" s="166"/>
      <c r="V75" s="166"/>
    </row>
    <row r="76" spans="1:22" x14ac:dyDescent="0.2">
      <c r="A76" s="166"/>
      <c r="B76" s="166"/>
      <c r="C76" s="166"/>
      <c r="D76" s="166"/>
      <c r="E76" s="166"/>
      <c r="F76" s="166"/>
      <c r="G76" s="166"/>
      <c r="H76" s="166"/>
      <c r="I76" s="166"/>
      <c r="J76" s="166"/>
      <c r="K76" s="166"/>
      <c r="L76" s="166"/>
      <c r="M76" s="166"/>
      <c r="N76" s="166"/>
      <c r="O76" s="166"/>
      <c r="P76" s="166"/>
      <c r="Q76" s="166"/>
      <c r="R76" s="166"/>
      <c r="S76" s="166"/>
      <c r="T76" s="166"/>
      <c r="U76" s="166"/>
      <c r="V76" s="166"/>
    </row>
    <row r="77" spans="1:22" x14ac:dyDescent="0.2">
      <c r="A77" s="166"/>
      <c r="B77" s="166"/>
      <c r="C77" s="166"/>
      <c r="D77" s="166"/>
      <c r="E77" s="166"/>
      <c r="F77" s="166"/>
      <c r="G77" s="166"/>
      <c r="H77" s="166"/>
      <c r="I77" s="166"/>
      <c r="J77" s="166"/>
      <c r="K77" s="166"/>
      <c r="L77" s="166"/>
      <c r="M77" s="166"/>
      <c r="N77" s="166"/>
      <c r="O77" s="166"/>
      <c r="P77" s="166"/>
      <c r="Q77" s="166"/>
      <c r="R77" s="166"/>
      <c r="S77" s="166"/>
      <c r="T77" s="166"/>
      <c r="U77" s="166"/>
      <c r="V77" s="166"/>
    </row>
    <row r="78" spans="1:22" x14ac:dyDescent="0.2">
      <c r="A78" s="166"/>
      <c r="B78" s="166"/>
      <c r="C78" s="166"/>
      <c r="D78" s="166"/>
      <c r="E78" s="166"/>
      <c r="F78" s="166"/>
      <c r="G78" s="166"/>
      <c r="H78" s="166"/>
      <c r="I78" s="166"/>
      <c r="J78" s="166"/>
      <c r="K78" s="166"/>
      <c r="L78" s="166"/>
      <c r="M78" s="166"/>
      <c r="N78" s="166"/>
      <c r="O78" s="166"/>
      <c r="P78" s="166"/>
      <c r="Q78" s="166"/>
      <c r="R78" s="166"/>
      <c r="S78" s="166"/>
      <c r="T78" s="166"/>
      <c r="U78" s="166"/>
      <c r="V78" s="166"/>
    </row>
    <row r="79" spans="1:22" x14ac:dyDescent="0.2">
      <c r="A79" s="166"/>
      <c r="B79" s="166"/>
      <c r="C79" s="166"/>
      <c r="D79" s="166"/>
      <c r="E79" s="166"/>
      <c r="F79" s="166"/>
      <c r="G79" s="166"/>
      <c r="H79" s="166"/>
      <c r="I79" s="166"/>
      <c r="J79" s="166"/>
      <c r="K79" s="166"/>
      <c r="L79" s="166"/>
      <c r="M79" s="166"/>
      <c r="N79" s="166"/>
      <c r="O79" s="166"/>
      <c r="P79" s="166"/>
      <c r="Q79" s="166"/>
      <c r="R79" s="166"/>
      <c r="S79" s="166"/>
      <c r="T79" s="166"/>
      <c r="U79" s="166"/>
      <c r="V79" s="166"/>
    </row>
    <row r="80" spans="1:22" x14ac:dyDescent="0.2">
      <c r="A80" s="166"/>
      <c r="B80" s="166"/>
      <c r="C80" s="166"/>
      <c r="D80" s="166"/>
      <c r="E80" s="166"/>
      <c r="F80" s="166"/>
      <c r="G80" s="166"/>
      <c r="H80" s="166"/>
      <c r="I80" s="166"/>
      <c r="J80" s="166"/>
      <c r="K80" s="166"/>
      <c r="L80" s="166"/>
      <c r="M80" s="166"/>
      <c r="N80" s="166"/>
      <c r="O80" s="166"/>
      <c r="P80" s="166"/>
      <c r="Q80" s="166"/>
      <c r="R80" s="166"/>
      <c r="S80" s="166"/>
      <c r="T80" s="166"/>
      <c r="U80" s="166"/>
      <c r="V80" s="166"/>
    </row>
    <row r="81" spans="1:22" x14ac:dyDescent="0.2">
      <c r="A81" s="166"/>
      <c r="B81" s="166"/>
      <c r="C81" s="166"/>
      <c r="D81" s="166"/>
      <c r="E81" s="166"/>
      <c r="F81" s="166"/>
      <c r="G81" s="166"/>
      <c r="H81" s="166"/>
      <c r="I81" s="166"/>
      <c r="J81" s="166"/>
      <c r="K81" s="166"/>
      <c r="L81" s="166"/>
      <c r="M81" s="166"/>
      <c r="N81" s="166"/>
      <c r="O81" s="166"/>
      <c r="P81" s="166"/>
      <c r="Q81" s="166"/>
      <c r="R81" s="166"/>
      <c r="S81" s="166"/>
      <c r="T81" s="166"/>
      <c r="U81" s="166"/>
      <c r="V81" s="166"/>
    </row>
    <row r="82" spans="1:22" x14ac:dyDescent="0.2">
      <c r="A82" s="166"/>
      <c r="B82" s="166"/>
      <c r="C82" s="166"/>
      <c r="D82" s="166"/>
      <c r="E82" s="166"/>
      <c r="F82" s="166"/>
      <c r="G82" s="166"/>
      <c r="H82" s="166"/>
      <c r="I82" s="166"/>
      <c r="J82" s="166"/>
      <c r="K82" s="166"/>
      <c r="L82" s="166"/>
      <c r="M82" s="166"/>
      <c r="N82" s="166"/>
      <c r="O82" s="166"/>
      <c r="P82" s="166"/>
      <c r="Q82" s="166"/>
      <c r="R82" s="166"/>
      <c r="S82" s="166"/>
      <c r="T82" s="166"/>
      <c r="U82" s="166"/>
      <c r="V82" s="166"/>
    </row>
    <row r="83" spans="1:22" x14ac:dyDescent="0.2">
      <c r="A83" s="166"/>
      <c r="B83" s="166"/>
      <c r="C83" s="166"/>
      <c r="D83" s="166"/>
      <c r="E83" s="166"/>
      <c r="F83" s="166"/>
      <c r="G83" s="166"/>
      <c r="H83" s="166"/>
      <c r="I83" s="166"/>
      <c r="J83" s="166"/>
      <c r="K83" s="166"/>
      <c r="L83" s="166"/>
      <c r="M83" s="166"/>
      <c r="N83" s="166"/>
      <c r="O83" s="166"/>
      <c r="P83" s="166"/>
      <c r="Q83" s="166"/>
      <c r="R83" s="166"/>
      <c r="S83" s="166"/>
      <c r="T83" s="166"/>
      <c r="U83" s="166"/>
      <c r="V83" s="166"/>
    </row>
    <row r="84" spans="1:22" x14ac:dyDescent="0.2">
      <c r="A84" s="166"/>
      <c r="B84" s="166"/>
      <c r="C84" s="166"/>
      <c r="D84" s="166"/>
      <c r="E84" s="166"/>
      <c r="F84" s="166"/>
      <c r="G84" s="166"/>
      <c r="H84" s="166"/>
      <c r="I84" s="166"/>
      <c r="J84" s="166"/>
      <c r="K84" s="166"/>
      <c r="L84" s="166"/>
      <c r="M84" s="166"/>
      <c r="N84" s="166"/>
      <c r="O84" s="166"/>
      <c r="P84" s="166"/>
      <c r="Q84" s="166"/>
      <c r="R84" s="166"/>
      <c r="S84" s="166"/>
      <c r="T84" s="166"/>
      <c r="U84" s="166"/>
      <c r="V84" s="166"/>
    </row>
    <row r="85" spans="1:22" x14ac:dyDescent="0.2">
      <c r="A85" s="166"/>
      <c r="B85" s="166"/>
      <c r="C85" s="166"/>
      <c r="D85" s="166"/>
      <c r="E85" s="166"/>
      <c r="F85" s="166"/>
      <c r="G85" s="166"/>
      <c r="H85" s="166"/>
      <c r="I85" s="166"/>
      <c r="J85" s="166"/>
      <c r="K85" s="166"/>
      <c r="L85" s="166"/>
      <c r="M85" s="166"/>
      <c r="N85" s="166"/>
      <c r="O85" s="166"/>
      <c r="P85" s="166"/>
      <c r="Q85" s="166"/>
      <c r="R85" s="166"/>
      <c r="S85" s="166"/>
      <c r="T85" s="166"/>
      <c r="U85" s="166"/>
      <c r="V85" s="166"/>
    </row>
    <row r="86" spans="1:22" x14ac:dyDescent="0.2">
      <c r="A86" s="166"/>
      <c r="B86" s="166"/>
      <c r="C86" s="166"/>
      <c r="D86" s="166"/>
      <c r="E86" s="166"/>
      <c r="F86" s="166"/>
      <c r="G86" s="166"/>
      <c r="H86" s="166"/>
      <c r="I86" s="166"/>
      <c r="J86" s="166"/>
      <c r="K86" s="166"/>
      <c r="L86" s="166"/>
      <c r="M86" s="166"/>
      <c r="N86" s="166"/>
      <c r="O86" s="166"/>
      <c r="P86" s="166"/>
      <c r="Q86" s="166"/>
      <c r="R86" s="166"/>
      <c r="S86" s="166"/>
      <c r="T86" s="166"/>
      <c r="U86" s="166"/>
      <c r="V86" s="166"/>
    </row>
    <row r="87" spans="1:22" x14ac:dyDescent="0.2">
      <c r="A87" s="166"/>
      <c r="B87" s="166"/>
      <c r="C87" s="166"/>
      <c r="D87" s="166"/>
      <c r="E87" s="166"/>
      <c r="F87" s="166"/>
      <c r="G87" s="166"/>
      <c r="H87" s="166"/>
      <c r="I87" s="166"/>
      <c r="J87" s="166"/>
      <c r="K87" s="166"/>
      <c r="L87" s="166"/>
      <c r="M87" s="166"/>
      <c r="N87" s="166"/>
      <c r="O87" s="166"/>
      <c r="P87" s="166"/>
      <c r="Q87" s="166"/>
      <c r="R87" s="166"/>
      <c r="S87" s="166"/>
      <c r="T87" s="166"/>
      <c r="U87" s="166"/>
      <c r="V87" s="166"/>
    </row>
    <row r="88" spans="1:22" x14ac:dyDescent="0.2">
      <c r="A88" s="166"/>
      <c r="B88" s="166"/>
      <c r="C88" s="166"/>
      <c r="D88" s="166"/>
      <c r="E88" s="166"/>
      <c r="F88" s="166"/>
      <c r="G88" s="166"/>
      <c r="H88" s="166"/>
      <c r="I88" s="166"/>
      <c r="J88" s="166"/>
      <c r="K88" s="166"/>
      <c r="L88" s="166"/>
      <c r="M88" s="166"/>
      <c r="N88" s="166"/>
      <c r="O88" s="166"/>
      <c r="P88" s="166"/>
      <c r="Q88" s="166"/>
      <c r="R88" s="166"/>
      <c r="S88" s="166"/>
      <c r="T88" s="166"/>
      <c r="U88" s="166"/>
      <c r="V88" s="166"/>
    </row>
    <row r="89" spans="1:22" x14ac:dyDescent="0.2">
      <c r="A89" s="166"/>
      <c r="B89" s="166"/>
      <c r="C89" s="166"/>
      <c r="D89" s="166"/>
      <c r="E89" s="166"/>
      <c r="F89" s="166"/>
      <c r="G89" s="166"/>
      <c r="H89" s="166"/>
      <c r="I89" s="166"/>
      <c r="J89" s="166"/>
      <c r="K89" s="166"/>
      <c r="L89" s="166"/>
      <c r="M89" s="166"/>
      <c r="N89" s="166"/>
      <c r="O89" s="166"/>
      <c r="P89" s="166"/>
      <c r="Q89" s="166"/>
      <c r="R89" s="166"/>
      <c r="S89" s="166"/>
      <c r="T89" s="166"/>
      <c r="U89" s="166"/>
      <c r="V89" s="166"/>
    </row>
    <row r="90" spans="1:22" x14ac:dyDescent="0.2">
      <c r="A90" s="166"/>
      <c r="B90" s="166"/>
      <c r="C90" s="166"/>
      <c r="D90" s="166"/>
      <c r="E90" s="166"/>
      <c r="F90" s="166"/>
      <c r="G90" s="166"/>
      <c r="H90" s="166"/>
      <c r="I90" s="166"/>
      <c r="J90" s="166"/>
      <c r="K90" s="166"/>
      <c r="L90" s="166"/>
      <c r="M90" s="166"/>
      <c r="N90" s="166"/>
      <c r="O90" s="166"/>
      <c r="P90" s="166"/>
      <c r="Q90" s="166"/>
      <c r="R90" s="166"/>
      <c r="S90" s="166"/>
      <c r="T90" s="166"/>
      <c r="U90" s="166"/>
      <c r="V90" s="166"/>
    </row>
    <row r="91" spans="1:22" x14ac:dyDescent="0.2">
      <c r="A91" s="166"/>
      <c r="B91" s="166"/>
      <c r="C91" s="166"/>
      <c r="D91" s="166"/>
      <c r="E91" s="166"/>
      <c r="F91" s="166"/>
      <c r="G91" s="166"/>
      <c r="H91" s="166"/>
      <c r="I91" s="166"/>
      <c r="J91" s="166"/>
      <c r="K91" s="166"/>
      <c r="L91" s="166"/>
      <c r="M91" s="166"/>
      <c r="N91" s="166"/>
      <c r="O91" s="166"/>
      <c r="P91" s="166"/>
      <c r="Q91" s="166"/>
      <c r="R91" s="166"/>
      <c r="S91" s="166"/>
      <c r="T91" s="166"/>
      <c r="U91" s="166"/>
      <c r="V91" s="166"/>
    </row>
    <row r="92" spans="1:22" x14ac:dyDescent="0.2">
      <c r="A92" s="166"/>
      <c r="B92" s="166"/>
      <c r="C92" s="166"/>
      <c r="D92" s="166"/>
      <c r="E92" s="166"/>
      <c r="F92" s="166"/>
      <c r="G92" s="166"/>
      <c r="H92" s="166"/>
      <c r="I92" s="166"/>
      <c r="J92" s="166"/>
      <c r="K92" s="166"/>
      <c r="L92" s="166"/>
      <c r="M92" s="166"/>
      <c r="N92" s="166"/>
      <c r="O92" s="166"/>
      <c r="P92" s="166"/>
      <c r="Q92" s="166"/>
      <c r="R92" s="166"/>
      <c r="S92" s="166"/>
      <c r="T92" s="166"/>
      <c r="U92" s="166"/>
      <c r="V92" s="166"/>
    </row>
    <row r="93" spans="1:22" x14ac:dyDescent="0.2">
      <c r="A93" s="166"/>
      <c r="B93" s="166"/>
      <c r="C93" s="166"/>
      <c r="D93" s="166"/>
      <c r="E93" s="166"/>
      <c r="F93" s="166"/>
      <c r="G93" s="166"/>
      <c r="H93" s="166"/>
      <c r="I93" s="166"/>
      <c r="J93" s="166"/>
      <c r="K93" s="166"/>
      <c r="L93" s="166"/>
      <c r="M93" s="166"/>
      <c r="N93" s="166"/>
      <c r="O93" s="166"/>
      <c r="P93" s="166"/>
      <c r="Q93" s="166"/>
      <c r="R93" s="166"/>
      <c r="S93" s="166"/>
      <c r="T93" s="166"/>
      <c r="U93" s="166"/>
      <c r="V93" s="166"/>
    </row>
    <row r="94" spans="1:22" x14ac:dyDescent="0.2">
      <c r="A94" s="166"/>
      <c r="B94" s="166"/>
      <c r="C94" s="166"/>
      <c r="D94" s="166"/>
      <c r="E94" s="166"/>
      <c r="F94" s="166"/>
      <c r="G94" s="166"/>
      <c r="H94" s="166"/>
      <c r="I94" s="166"/>
      <c r="J94" s="166"/>
      <c r="K94" s="166"/>
      <c r="L94" s="166"/>
      <c r="M94" s="166"/>
      <c r="N94" s="166"/>
      <c r="O94" s="166"/>
      <c r="P94" s="166"/>
      <c r="Q94" s="166"/>
      <c r="R94" s="166"/>
      <c r="S94" s="166"/>
      <c r="T94" s="166"/>
      <c r="U94" s="166"/>
      <c r="V94" s="166"/>
    </row>
    <row r="95" spans="1:22" x14ac:dyDescent="0.2">
      <c r="A95" s="166"/>
      <c r="B95" s="166"/>
      <c r="C95" s="166"/>
      <c r="D95" s="166"/>
      <c r="E95" s="166"/>
      <c r="F95" s="166"/>
      <c r="G95" s="166"/>
      <c r="H95" s="166"/>
      <c r="I95" s="166"/>
      <c r="J95" s="166"/>
      <c r="K95" s="166"/>
      <c r="L95" s="166"/>
      <c r="M95" s="166"/>
      <c r="N95" s="166"/>
      <c r="O95" s="166"/>
      <c r="P95" s="166"/>
      <c r="Q95" s="166"/>
      <c r="R95" s="166"/>
      <c r="S95" s="166"/>
      <c r="T95" s="166"/>
      <c r="U95" s="166"/>
      <c r="V95" s="166"/>
    </row>
    <row r="96" spans="1:22" x14ac:dyDescent="0.2">
      <c r="A96" s="166"/>
      <c r="B96" s="166"/>
      <c r="C96" s="166"/>
      <c r="D96" s="166"/>
      <c r="E96" s="166"/>
      <c r="F96" s="166"/>
      <c r="G96" s="166"/>
      <c r="H96" s="166"/>
      <c r="I96" s="166"/>
      <c r="J96" s="166"/>
      <c r="K96" s="166"/>
      <c r="L96" s="166"/>
      <c r="M96" s="166"/>
      <c r="N96" s="166"/>
      <c r="O96" s="166"/>
      <c r="P96" s="166"/>
      <c r="Q96" s="166"/>
      <c r="R96" s="166"/>
      <c r="S96" s="166"/>
      <c r="T96" s="166"/>
      <c r="U96" s="166"/>
      <c r="V96" s="166"/>
    </row>
    <row r="97" spans="1:22" x14ac:dyDescent="0.2">
      <c r="A97" s="166"/>
      <c r="B97" s="166"/>
      <c r="C97" s="166"/>
      <c r="D97" s="166"/>
      <c r="E97" s="166"/>
      <c r="F97" s="166"/>
      <c r="G97" s="166"/>
      <c r="H97" s="166"/>
      <c r="I97" s="166"/>
      <c r="J97" s="166"/>
      <c r="K97" s="166"/>
      <c r="L97" s="166"/>
      <c r="M97" s="166"/>
      <c r="N97" s="166"/>
      <c r="O97" s="166"/>
      <c r="P97" s="166"/>
      <c r="Q97" s="166"/>
      <c r="R97" s="166"/>
      <c r="S97" s="166"/>
      <c r="T97" s="166"/>
      <c r="U97" s="166"/>
      <c r="V97" s="166"/>
    </row>
    <row r="98" spans="1:22" x14ac:dyDescent="0.2">
      <c r="A98" s="166"/>
      <c r="B98" s="166"/>
      <c r="C98" s="166"/>
      <c r="D98" s="166"/>
      <c r="E98" s="166"/>
      <c r="F98" s="166"/>
      <c r="G98" s="166"/>
      <c r="H98" s="166"/>
      <c r="I98" s="166"/>
      <c r="J98" s="166"/>
      <c r="K98" s="166"/>
      <c r="L98" s="166"/>
      <c r="M98" s="166"/>
      <c r="N98" s="166"/>
      <c r="O98" s="166"/>
      <c r="P98" s="166"/>
      <c r="Q98" s="166"/>
      <c r="R98" s="166"/>
      <c r="S98" s="166"/>
      <c r="T98" s="166"/>
      <c r="U98" s="166"/>
      <c r="V98" s="166"/>
    </row>
    <row r="99" spans="1:22" x14ac:dyDescent="0.2">
      <c r="A99" s="166"/>
      <c r="B99" s="166"/>
      <c r="C99" s="166"/>
      <c r="D99" s="166"/>
      <c r="E99" s="166"/>
      <c r="F99" s="166"/>
      <c r="G99" s="166"/>
      <c r="H99" s="166"/>
      <c r="I99" s="166"/>
      <c r="J99" s="166"/>
      <c r="K99" s="166"/>
      <c r="L99" s="166"/>
      <c r="M99" s="166"/>
      <c r="N99" s="166"/>
      <c r="O99" s="166"/>
      <c r="P99" s="166"/>
      <c r="Q99" s="166"/>
      <c r="R99" s="166"/>
      <c r="S99" s="166"/>
      <c r="T99" s="166"/>
      <c r="U99" s="166"/>
      <c r="V99" s="166"/>
    </row>
    <row r="100" spans="1:22" x14ac:dyDescent="0.2">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row>
    <row r="101" spans="1:22" x14ac:dyDescent="0.2">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row>
    <row r="102" spans="1:22" x14ac:dyDescent="0.2">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row>
    <row r="103" spans="1:22" x14ac:dyDescent="0.2">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row>
    <row r="104" spans="1:22" x14ac:dyDescent="0.2">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row>
    <row r="105" spans="1:22" x14ac:dyDescent="0.2">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row>
    <row r="106" spans="1:22" x14ac:dyDescent="0.2">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row>
    <row r="107" spans="1:22" x14ac:dyDescent="0.2">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row>
    <row r="108" spans="1:22" x14ac:dyDescent="0.2">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row>
    <row r="109" spans="1:22" x14ac:dyDescent="0.2">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row>
    <row r="110" spans="1:22" x14ac:dyDescent="0.2">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row>
    <row r="111" spans="1:22" x14ac:dyDescent="0.2">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row>
    <row r="112" spans="1:22" x14ac:dyDescent="0.2">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row>
    <row r="113" spans="1:22" x14ac:dyDescent="0.2">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row>
    <row r="114" spans="1:22" x14ac:dyDescent="0.2">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row>
    <row r="115" spans="1:22" x14ac:dyDescent="0.2">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row>
    <row r="116" spans="1:22" x14ac:dyDescent="0.2">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row>
    <row r="117" spans="1:22" x14ac:dyDescent="0.2">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row>
    <row r="118" spans="1:22" x14ac:dyDescent="0.2">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row>
    <row r="119" spans="1:22" x14ac:dyDescent="0.2">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row>
    <row r="120" spans="1:22" x14ac:dyDescent="0.2">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row>
    <row r="121" spans="1:22" x14ac:dyDescent="0.2">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row>
    <row r="122" spans="1:22" x14ac:dyDescent="0.2">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row>
    <row r="123" spans="1:22" x14ac:dyDescent="0.2">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row>
    <row r="124" spans="1:22" x14ac:dyDescent="0.2">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row>
    <row r="125" spans="1:22" x14ac:dyDescent="0.2">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row>
  </sheetData>
  <sheetProtection sheet="1" objects="1" scenarios="1"/>
  <mergeCells count="1">
    <mergeCell ref="A1:V125"/>
  </mergeCells>
  <phoneticPr fontId="19"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Title Page</vt:lpstr>
      <vt:lpstr>PVX Series</vt:lpstr>
      <vt:lpstr>MNS</vt:lpstr>
      <vt:lpstr>PVC-MP</vt:lpstr>
      <vt:lpstr>PVC-DP</vt:lpstr>
      <vt:lpstr>Y Cable Details</vt:lpstr>
      <vt:lpstr>MNS!Print_Area</vt:lpstr>
      <vt:lpstr>'PVC-DP'!Print_Area</vt:lpstr>
      <vt:lpstr>'PVC-MP'!Print_Area</vt:lpstr>
      <vt:lpstr>'PVX Series'!Print_Area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steveh</cp:lastModifiedBy>
  <cp:lastPrinted>2005-09-30T16:40:59Z</cp:lastPrinted>
  <dcterms:created xsi:type="dcterms:W3CDTF">2005-05-18T15:39:49Z</dcterms:created>
  <dcterms:modified xsi:type="dcterms:W3CDTF">2020-07-22T16:41:54Z</dcterms:modified>
</cp:coreProperties>
</file>