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05" windowWidth="14355" windowHeight="7230"/>
  </bookViews>
  <sheets>
    <sheet name="ORDER FORM" sheetId="1" r:id="rId1"/>
    <sheet name="Sheet1" sheetId="2" r:id="rId2"/>
  </sheets>
  <definedNames>
    <definedName name="_xlnm.Print_Area" localSheetId="0">'ORDER FORM'!$A$1:$P$69</definedName>
  </definedNames>
  <calcPr calcId="125725"/>
</workbook>
</file>

<file path=xl/calcChain.xml><?xml version="1.0" encoding="utf-8"?>
<calcChain xmlns="http://schemas.openxmlformats.org/spreadsheetml/2006/main">
  <c r="A47" i="1"/>
  <c r="I60"/>
  <c r="X32"/>
  <c r="X31"/>
  <c r="Y32"/>
  <c r="Y31"/>
  <c r="E54"/>
  <c r="I55"/>
  <c r="C55"/>
  <c r="D54"/>
  <c r="Z31" l="1"/>
  <c r="Z32"/>
  <c r="F54" l="1"/>
</calcChain>
</file>

<file path=xl/sharedStrings.xml><?xml version="1.0" encoding="utf-8"?>
<sst xmlns="http://schemas.openxmlformats.org/spreadsheetml/2006/main" count="51" uniqueCount="50">
  <si>
    <t>COMPANY:</t>
  </si>
  <si>
    <t>ADDRESS:</t>
  </si>
  <si>
    <t>CITY/STATE/ZIP:</t>
  </si>
  <si>
    <t>CUSTOM PULL STATION ORDER FORM</t>
  </si>
  <si>
    <t>ADDRESS 2:</t>
  </si>
  <si>
    <t>EXAMPLES:</t>
  </si>
  <si>
    <t>MODEL#:</t>
  </si>
  <si>
    <t>WORDING:</t>
  </si>
  <si>
    <t>QUANTITY:</t>
  </si>
  <si>
    <t>I understand that the above item is a special, non-stocked item and does not qualify for return or refund for any reason other than defective workmanship.</t>
  </si>
  <si>
    <t>NAME:</t>
  </si>
  <si>
    <t>SIGNATURE:</t>
  </si>
  <si>
    <t>TITLE:</t>
  </si>
  <si>
    <t xml:space="preserve">IS THIS UNIT BEING INSTALLED IN CANADA? </t>
  </si>
  <si>
    <t>***PLEASE RETURN THIS SIGNED FORM TO ORDERS@POTTERSIGNAL.COM OR FAX TO (800) 768-8377***</t>
  </si>
  <si>
    <t>ADDITIONAL NOTES:</t>
  </si>
  <si>
    <t>DATE:</t>
  </si>
  <si>
    <t>PO#</t>
  </si>
  <si>
    <t>**********THESE UNITS ARE CUSTOM AND NON-REFUNDABLE / NON-RETURNABLE**********</t>
  </si>
  <si>
    <t>RMS-</t>
  </si>
  <si>
    <t>Red</t>
  </si>
  <si>
    <t>Blue</t>
  </si>
  <si>
    <t>Green</t>
  </si>
  <si>
    <t>Yellow</t>
  </si>
  <si>
    <t>Orange</t>
  </si>
  <si>
    <t>Purple</t>
  </si>
  <si>
    <t>Black</t>
  </si>
  <si>
    <t>Gray</t>
  </si>
  <si>
    <t>White</t>
  </si>
  <si>
    <t>EXPLOSION PROOF SWITCH OPTIONS: PLEASE CHECK ONE BOX</t>
  </si>
  <si>
    <t>***Data sheets available</t>
  </si>
  <si>
    <t xml:space="preserve"> IF "OTHER" PLEASE TYPE IN BOX BELOW</t>
  </si>
  <si>
    <r>
      <t>KEY LOCK ACCESS (</t>
    </r>
    <r>
      <rPr>
        <b/>
        <sz val="12"/>
        <color indexed="10"/>
        <rFont val="Calibri"/>
        <family val="2"/>
      </rPr>
      <t>HEX KEY IS STANDARD ON ALL UNITS</t>
    </r>
    <r>
      <rPr>
        <b/>
        <sz val="12"/>
        <rFont val="Calibri"/>
        <family val="2"/>
      </rPr>
      <t>)</t>
    </r>
  </si>
  <si>
    <t>***** PLEASE FILL OUT THE HIGHLIGHTED BLUE AREAS MANUALLY*****</t>
  </si>
  <si>
    <t>*******PULL STATION ORDERS WITHOUT THIS COMPLETED AND SIGNED FORM WILL NOT BE PROCESSED.********</t>
  </si>
  <si>
    <t>KO</t>
  </si>
  <si>
    <t>KL</t>
  </si>
  <si>
    <t>UNIT BODY COLOR:</t>
  </si>
  <si>
    <t xml:space="preserve"> WORD COLOR:</t>
  </si>
  <si>
    <t>UNIT BODY COLOR: PLEASE CHECK ONE BOX</t>
  </si>
  <si>
    <t>Pull Station with Cover</t>
  </si>
  <si>
    <t>IF -KL, "KEY LOCK"  OR -KO "KEY OPERATED" IS SELECTED PLEASE CHECK ONE BOX</t>
  </si>
  <si>
    <t>STANDARD SWITCH OPTIONS: PLEASE CHECK ONE BOX</t>
  </si>
  <si>
    <t>Standard Pull Station</t>
  </si>
  <si>
    <t>LETTERING COLOR: PLEASE CHECK ONE BOX</t>
  </si>
  <si>
    <t>OPTIONS FOR STANDARD MODELS: PLEASE CHECK ONE AS REQUIRED</t>
  </si>
  <si>
    <t>KEY OPTIONS FOR STANDARD AND EXPLOSION PROOF IF REQUIRED</t>
  </si>
  <si>
    <t>Here ***</t>
  </si>
  <si>
    <t>FOR OTHER THAN RED PLEASE SELECT</t>
  </si>
  <si>
    <t>FOR OTHER THAN WHITE PLEASE SELECT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</si>
</sst>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yy;@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36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4">
    <xf numFmtId="0" fontId="0" fillId="0" borderId="0" xfId="0"/>
    <xf numFmtId="0" fontId="0" fillId="2" borderId="0" xfId="0" applyFill="1"/>
    <xf numFmtId="0" fontId="9" fillId="2" borderId="0" xfId="0" applyFont="1" applyFill="1"/>
    <xf numFmtId="0" fontId="0" fillId="2" borderId="0" xfId="0" applyFill="1" applyBorder="1"/>
    <xf numFmtId="0" fontId="10" fillId="2" borderId="0" xfId="0" applyFont="1" applyFill="1"/>
    <xf numFmtId="0" fontId="11" fillId="2" borderId="0" xfId="0" applyFont="1" applyFill="1"/>
    <xf numFmtId="0" fontId="0" fillId="2" borderId="0" xfId="0" applyFill="1" applyBorder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7" fillId="2" borderId="0" xfId="0" applyFont="1" applyFill="1"/>
    <xf numFmtId="0" fontId="10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14" fillId="2" borderId="1" xfId="0" applyFont="1" applyFill="1" applyBorder="1" applyAlignment="1"/>
    <xf numFmtId="0" fontId="15" fillId="2" borderId="0" xfId="0" applyFont="1" applyFill="1"/>
    <xf numFmtId="0" fontId="14" fillId="2" borderId="0" xfId="0" applyFont="1" applyFill="1" applyBorder="1" applyAlignment="1"/>
    <xf numFmtId="0" fontId="0" fillId="2" borderId="0" xfId="0" applyFill="1" applyBorder="1" applyAlignment="1"/>
    <xf numFmtId="0" fontId="5" fillId="2" borderId="0" xfId="0" applyFont="1" applyFill="1"/>
    <xf numFmtId="0" fontId="8" fillId="2" borderId="0" xfId="0" applyFont="1" applyFill="1"/>
    <xf numFmtId="0" fontId="0" fillId="0" borderId="0" xfId="0" applyAlignment="1">
      <alignment horizont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0" borderId="0" xfId="0" applyBorder="1"/>
    <xf numFmtId="0" fontId="10" fillId="2" borderId="0" xfId="0" applyFont="1" applyFill="1" applyBorder="1"/>
    <xf numFmtId="0" fontId="11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/>
    <xf numFmtId="0" fontId="17" fillId="2" borderId="0" xfId="0" applyFont="1" applyFill="1" applyAlignment="1">
      <alignment horizontal="centerContinuous" wrapText="1"/>
    </xf>
    <xf numFmtId="0" fontId="18" fillId="2" borderId="0" xfId="0" applyFont="1" applyFill="1" applyAlignment="1">
      <alignment horizontal="centerContinuous"/>
    </xf>
    <xf numFmtId="0" fontId="18" fillId="2" borderId="0" xfId="0" applyFont="1" applyFill="1" applyAlignment="1"/>
    <xf numFmtId="0" fontId="5" fillId="0" borderId="0" xfId="0" applyFont="1"/>
    <xf numFmtId="0" fontId="14" fillId="2" borderId="1" xfId="0" applyFont="1" applyFill="1" applyBorder="1" applyAlignment="1">
      <alignment horizontal="center"/>
    </xf>
    <xf numFmtId="49" fontId="14" fillId="2" borderId="2" xfId="0" applyNumberFormat="1" applyFont="1" applyFill="1" applyBorder="1" applyAlignment="1" applyProtection="1"/>
    <xf numFmtId="49" fontId="14" fillId="2" borderId="3" xfId="0" applyNumberFormat="1" applyFont="1" applyFill="1" applyBorder="1" applyAlignment="1" applyProtection="1"/>
    <xf numFmtId="49" fontId="14" fillId="2" borderId="4" xfId="0" applyNumberFormat="1" applyFont="1" applyFill="1" applyBorder="1" applyAlignment="1" applyProtection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2" borderId="0" xfId="0" applyFill="1" applyAlignment="1"/>
    <xf numFmtId="0" fontId="10" fillId="2" borderId="0" xfId="0" applyFont="1" applyFill="1" applyAlignment="1"/>
    <xf numFmtId="0" fontId="0" fillId="0" borderId="0" xfId="0" applyAlignment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/>
    <xf numFmtId="0" fontId="0" fillId="2" borderId="0" xfId="0" applyNumberFormat="1" applyFont="1" applyFill="1" applyBorder="1"/>
    <xf numFmtId="0" fontId="0" fillId="2" borderId="0" xfId="0" applyFont="1" applyFill="1" applyBorder="1" applyAlignment="1"/>
    <xf numFmtId="0" fontId="0" fillId="2" borderId="0" xfId="0" applyNumberFormat="1" applyFill="1" applyBorder="1"/>
    <xf numFmtId="0" fontId="0" fillId="2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NumberFormat="1" applyFont="1" applyFill="1" applyBorder="1"/>
    <xf numFmtId="0" fontId="22" fillId="2" borderId="0" xfId="2" applyFont="1" applyFill="1" applyAlignment="1" applyProtection="1">
      <alignment vertical="center"/>
    </xf>
    <xf numFmtId="0" fontId="8" fillId="2" borderId="0" xfId="0" applyFont="1" applyFill="1" applyBorder="1" applyProtection="1">
      <protection locked="0"/>
    </xf>
    <xf numFmtId="0" fontId="8" fillId="0" borderId="0" xfId="0" applyFont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15" fillId="2" borderId="6" xfId="0" applyFont="1" applyFill="1" applyBorder="1" applyProtection="1">
      <protection locked="0"/>
    </xf>
    <xf numFmtId="0" fontId="0" fillId="2" borderId="7" xfId="0" applyFill="1" applyBorder="1"/>
    <xf numFmtId="0" fontId="15" fillId="2" borderId="8" xfId="0" applyFont="1" applyFill="1" applyBorder="1" applyProtection="1">
      <protection locked="0"/>
    </xf>
    <xf numFmtId="0" fontId="10" fillId="2" borderId="1" xfId="0" applyFont="1" applyFill="1" applyBorder="1"/>
    <xf numFmtId="0" fontId="11" fillId="2" borderId="1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2" xfId="0" applyFill="1" applyBorder="1" applyAlignment="1">
      <alignment vertical="center"/>
    </xf>
    <xf numFmtId="0" fontId="0" fillId="2" borderId="6" xfId="0" applyFill="1" applyBorder="1"/>
    <xf numFmtId="0" fontId="0" fillId="2" borderId="8" xfId="0" applyFill="1" applyBorder="1"/>
    <xf numFmtId="0" fontId="5" fillId="2" borderId="1" xfId="0" applyFont="1" applyFill="1" applyBorder="1"/>
    <xf numFmtId="0" fontId="16" fillId="2" borderId="2" xfId="0" applyFont="1" applyFill="1" applyBorder="1" applyProtection="1">
      <protection locked="0"/>
    </xf>
    <xf numFmtId="0" fontId="24" fillId="2" borderId="3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25" fillId="2" borderId="6" xfId="0" applyFont="1" applyFill="1" applyBorder="1" applyProtection="1">
      <protection locked="0"/>
    </xf>
    <xf numFmtId="0" fontId="16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1" xfId="0" applyFont="1" applyFill="1" applyBorder="1" applyProtection="1">
      <protection locked="0"/>
    </xf>
    <xf numFmtId="0" fontId="10" fillId="2" borderId="3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6" fillId="2" borderId="6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15" fillId="2" borderId="0" xfId="0" applyFont="1" applyFill="1" applyAlignment="1">
      <alignment horizontal="center" vertical="center"/>
    </xf>
    <xf numFmtId="0" fontId="32" fillId="2" borderId="6" xfId="0" applyFont="1" applyFill="1" applyBorder="1" applyAlignment="1">
      <alignment vertical="center"/>
    </xf>
    <xf numFmtId="0" fontId="32" fillId="2" borderId="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vertical="center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4" fillId="3" borderId="5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/>
    <xf numFmtId="0" fontId="5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right"/>
    </xf>
    <xf numFmtId="14" fontId="27" fillId="3" borderId="10" xfId="0" applyNumberFormat="1" applyFont="1" applyFill="1" applyBorder="1" applyAlignment="1" applyProtection="1">
      <alignment horizontal="center" vertical="center"/>
      <protection locked="0"/>
    </xf>
    <xf numFmtId="14" fontId="27" fillId="3" borderId="11" xfId="0" applyNumberFormat="1" applyFont="1" applyFill="1" applyBorder="1" applyAlignment="1" applyProtection="1">
      <alignment horizontal="center" vertical="center"/>
      <protection locked="0"/>
    </xf>
    <xf numFmtId="14" fontId="27" fillId="3" borderId="12" xfId="0" applyNumberFormat="1" applyFont="1" applyFill="1" applyBorder="1" applyAlignment="1" applyProtection="1">
      <alignment horizontal="center" vertical="center"/>
      <protection locked="0"/>
    </xf>
    <xf numFmtId="0" fontId="27" fillId="3" borderId="10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49" fontId="27" fillId="3" borderId="10" xfId="0" applyNumberFormat="1" applyFont="1" applyFill="1" applyBorder="1" applyAlignment="1" applyProtection="1">
      <alignment horizontal="center" vertical="center"/>
      <protection locked="0"/>
    </xf>
    <xf numFmtId="49" fontId="27" fillId="3" borderId="11" xfId="0" applyNumberFormat="1" applyFont="1" applyFill="1" applyBorder="1" applyAlignment="1" applyProtection="1">
      <alignment horizontal="center" vertical="center"/>
      <protection locked="0"/>
    </xf>
    <xf numFmtId="49" fontId="27" fillId="3" borderId="12" xfId="0" applyNumberFormat="1" applyFont="1" applyFill="1" applyBorder="1" applyAlignment="1" applyProtection="1">
      <alignment horizontal="center" vertical="center"/>
      <protection locked="0"/>
    </xf>
    <xf numFmtId="49" fontId="28" fillId="3" borderId="10" xfId="0" applyNumberFormat="1" applyFont="1" applyFill="1" applyBorder="1" applyAlignment="1" applyProtection="1">
      <alignment horizontal="center" vertical="center"/>
      <protection locked="0"/>
    </xf>
    <xf numFmtId="49" fontId="28" fillId="3" borderId="11" xfId="0" applyNumberFormat="1" applyFont="1" applyFill="1" applyBorder="1" applyAlignment="1" applyProtection="1">
      <alignment horizontal="center" vertical="center"/>
      <protection locked="0"/>
    </xf>
    <xf numFmtId="49" fontId="28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/>
    </xf>
    <xf numFmtId="49" fontId="14" fillId="2" borderId="8" xfId="0" applyNumberFormat="1" applyFont="1" applyFill="1" applyBorder="1" applyAlignment="1" applyProtection="1">
      <alignment horizontal="center"/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49" fontId="14" fillId="2" borderId="9" xfId="0" applyNumberFormat="1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top" indent="1"/>
    </xf>
    <xf numFmtId="0" fontId="10" fillId="2" borderId="0" xfId="0" applyFont="1" applyFill="1" applyAlignment="1">
      <alignment horizontal="left" vertical="top" indent="1"/>
    </xf>
    <xf numFmtId="0" fontId="14" fillId="2" borderId="6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8" xfId="0" applyNumberFormat="1" applyFont="1" applyFill="1" applyBorder="1" applyAlignment="1" applyProtection="1">
      <alignment horizontal="center"/>
    </xf>
    <xf numFmtId="0" fontId="14" fillId="2" borderId="1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16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0" fillId="2" borderId="6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49" fontId="28" fillId="3" borderId="10" xfId="0" applyNumberFormat="1" applyFont="1" applyFill="1" applyBorder="1" applyAlignment="1" applyProtection="1">
      <alignment horizontal="left" vertical="center"/>
      <protection locked="0"/>
    </xf>
    <xf numFmtId="49" fontId="28" fillId="3" borderId="11" xfId="0" applyNumberFormat="1" applyFont="1" applyFill="1" applyBorder="1" applyAlignment="1" applyProtection="1">
      <alignment horizontal="left" vertical="center"/>
      <protection locked="0"/>
    </xf>
    <xf numFmtId="49" fontId="28" fillId="3" borderId="12" xfId="0" applyNumberFormat="1" applyFont="1" applyFill="1" applyBorder="1" applyAlignment="1" applyProtection="1">
      <alignment horizontal="left" vertical="center"/>
      <protection locked="0"/>
    </xf>
    <xf numFmtId="164" fontId="30" fillId="3" borderId="2" xfId="0" applyNumberFormat="1" applyFont="1" applyFill="1" applyBorder="1" applyAlignment="1" applyProtection="1">
      <alignment horizontal="center"/>
      <protection locked="0"/>
    </xf>
    <xf numFmtId="164" fontId="31" fillId="3" borderId="3" xfId="0" applyNumberFormat="1" applyFont="1" applyFill="1" applyBorder="1" applyAlignment="1" applyProtection="1">
      <alignment horizontal="center"/>
      <protection locked="0"/>
    </xf>
    <xf numFmtId="164" fontId="31" fillId="3" borderId="4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right" vertical="center"/>
    </xf>
  </cellXfs>
  <cellStyles count="4">
    <cellStyle name="Currency 2" xfId="1"/>
    <cellStyle name="Hyperlink" xfId="2" builtinId="8"/>
    <cellStyle name="Normal" xfId="0" builtinId="0"/>
    <cellStyle name="Normal 2" xfId="3"/>
  </cellStyles>
  <dxfs count="3"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numFmt numFmtId="30" formatCode="@"/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0</xdr:row>
      <xdr:rowOff>76200</xdr:rowOff>
    </xdr:from>
    <xdr:to>
      <xdr:col>9</xdr:col>
      <xdr:colOff>485775</xdr:colOff>
      <xdr:row>2</xdr:row>
      <xdr:rowOff>304800</xdr:rowOff>
    </xdr:to>
    <xdr:pic>
      <xdr:nvPicPr>
        <xdr:cNvPr id="1278" name="Picture 24" descr="Final Logo 2-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1625" y="76200"/>
          <a:ext cx="4470400" cy="937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ttersignal.com/product/datasheet/8910014_SpecAppPullStationSeries.pdf" TargetMode="External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07"/>
  <sheetViews>
    <sheetView tabSelected="1" showWhiteSpace="0" zoomScale="90" zoomScaleNormal="90" zoomScaleSheetLayoutView="100" workbookViewId="0">
      <selection activeCell="C7" sqref="C7:G7"/>
    </sheetView>
  </sheetViews>
  <sheetFormatPr defaultRowHeight="15"/>
  <cols>
    <col min="1" max="1" width="13" customWidth="1"/>
    <col min="2" max="2" width="11" customWidth="1"/>
    <col min="3" max="3" width="9.42578125" customWidth="1"/>
    <col min="4" max="4" width="11.7109375" customWidth="1"/>
    <col min="5" max="5" width="19.5703125" customWidth="1"/>
    <col min="6" max="6" width="11.85546875" customWidth="1"/>
    <col min="7" max="7" width="9.42578125" customWidth="1"/>
    <col min="8" max="8" width="5.85546875" customWidth="1"/>
    <col min="9" max="9" width="10.5703125" style="24" customWidth="1"/>
    <col min="10" max="10" width="8.85546875" customWidth="1"/>
    <col min="11" max="11" width="12.140625" customWidth="1"/>
    <col min="12" max="12" width="10.28515625" customWidth="1"/>
    <col min="13" max="13" width="11.42578125" customWidth="1"/>
    <col min="14" max="14" width="11.85546875" customWidth="1"/>
    <col min="16" max="16" width="14.140625" customWidth="1"/>
    <col min="17" max="17" width="10" customWidth="1"/>
    <col min="22" max="22" width="9.140625" style="36"/>
  </cols>
  <sheetData>
    <row r="1" spans="1:29" ht="21">
      <c r="A1" s="35"/>
      <c r="B1" s="35"/>
      <c r="C1" s="35"/>
      <c r="D1" s="35"/>
      <c r="E1" s="35"/>
      <c r="F1" s="35"/>
      <c r="G1" s="35"/>
      <c r="H1" s="35"/>
      <c r="I1" s="85"/>
      <c r="J1" s="35"/>
      <c r="K1" s="35"/>
      <c r="L1" s="35"/>
      <c r="M1" s="35"/>
      <c r="N1" s="1"/>
      <c r="O1" s="1"/>
      <c r="P1" s="1"/>
      <c r="Q1" s="1"/>
      <c r="R1" s="1"/>
      <c r="S1" s="1"/>
      <c r="T1" s="1"/>
      <c r="U1" s="1"/>
      <c r="V1" s="17">
        <v>1</v>
      </c>
      <c r="W1" s="1"/>
      <c r="X1" s="1"/>
      <c r="Y1" s="1"/>
      <c r="Z1" s="1"/>
      <c r="AA1" s="1"/>
      <c r="AB1" s="1"/>
      <c r="AC1" s="1"/>
    </row>
    <row r="2" spans="1:29" ht="35.25" customHeight="1">
      <c r="A2" s="35"/>
      <c r="B2" s="35"/>
      <c r="C2" s="35"/>
      <c r="D2" s="35"/>
      <c r="E2" s="35"/>
      <c r="F2" s="35"/>
      <c r="G2" s="35"/>
      <c r="H2" s="35"/>
      <c r="I2" s="85"/>
      <c r="J2" s="35"/>
      <c r="K2" s="35"/>
      <c r="L2" s="35"/>
      <c r="M2" s="35"/>
      <c r="N2" s="1"/>
      <c r="O2" s="1"/>
      <c r="P2" s="1"/>
      <c r="Q2" s="1"/>
      <c r="R2" s="1"/>
      <c r="S2" s="1"/>
      <c r="T2" s="1"/>
      <c r="U2" s="1"/>
      <c r="V2" s="17">
        <v>2</v>
      </c>
      <c r="W2" s="1"/>
      <c r="X2" s="1"/>
      <c r="Y2" s="1"/>
      <c r="Z2" s="1"/>
      <c r="AA2" s="1"/>
      <c r="AB2" s="1"/>
      <c r="AC2" s="1"/>
    </row>
    <row r="3" spans="1:29" ht="39.950000000000003" customHeight="1">
      <c r="A3" s="34" t="s">
        <v>3</v>
      </c>
      <c r="B3" s="34"/>
      <c r="C3" s="34"/>
      <c r="D3" s="34"/>
      <c r="E3" s="34"/>
      <c r="F3" s="34"/>
      <c r="G3" s="34"/>
      <c r="H3" s="34"/>
      <c r="I3" s="86"/>
      <c r="J3" s="34"/>
      <c r="K3" s="34"/>
      <c r="L3" s="34"/>
      <c r="M3" s="34"/>
      <c r="N3" s="1"/>
      <c r="O3" s="1"/>
      <c r="P3" s="1"/>
      <c r="Q3" s="1"/>
      <c r="R3" s="1"/>
      <c r="S3" s="1"/>
      <c r="T3" s="1"/>
      <c r="U3" s="1"/>
      <c r="V3" s="17">
        <v>3</v>
      </c>
      <c r="W3" s="1"/>
      <c r="X3" s="1"/>
      <c r="Y3" s="1"/>
      <c r="Z3" s="1"/>
      <c r="AA3" s="1"/>
      <c r="AB3" s="1"/>
      <c r="AC3" s="1"/>
    </row>
    <row r="4" spans="1:29" ht="18.75">
      <c r="A4" s="172" t="s">
        <v>18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58"/>
      <c r="N4" s="1"/>
      <c r="O4" s="1"/>
      <c r="P4" s="1"/>
      <c r="Q4" s="1"/>
      <c r="R4" s="1"/>
      <c r="S4" s="1"/>
      <c r="T4" s="1"/>
      <c r="U4" s="1"/>
      <c r="V4" s="17">
        <v>4</v>
      </c>
      <c r="W4" s="1"/>
      <c r="X4" s="1"/>
      <c r="Y4" s="1"/>
      <c r="Z4" s="1"/>
      <c r="AA4" s="1"/>
      <c r="AB4" s="1"/>
      <c r="AC4" s="1"/>
    </row>
    <row r="5" spans="1:29" ht="18.75" customHeight="1">
      <c r="A5" s="176" t="s">
        <v>34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33"/>
      <c r="N5" s="1"/>
      <c r="O5" s="1"/>
      <c r="P5" s="1"/>
      <c r="Q5" s="1"/>
      <c r="R5" s="1"/>
      <c r="S5" s="1"/>
      <c r="T5" s="1"/>
      <c r="U5" s="1"/>
      <c r="V5" s="17">
        <v>5</v>
      </c>
      <c r="W5" s="1"/>
      <c r="X5" s="1"/>
      <c r="Y5" s="1"/>
      <c r="Z5" s="1"/>
      <c r="AA5" s="1"/>
      <c r="AB5" s="1"/>
      <c r="AC5" s="1"/>
    </row>
    <row r="6" spans="1:29" ht="20.100000000000001" customHeight="1">
      <c r="A6" s="175" t="s">
        <v>33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"/>
      <c r="N6" s="1"/>
      <c r="O6" s="1"/>
      <c r="P6" s="1"/>
      <c r="Q6" s="1"/>
      <c r="R6" s="1"/>
      <c r="S6" s="1"/>
      <c r="T6" s="1"/>
      <c r="U6" s="1"/>
      <c r="V6" s="17">
        <v>6</v>
      </c>
      <c r="W6" s="1"/>
      <c r="X6" s="1"/>
      <c r="Y6" s="1"/>
      <c r="Z6" s="1"/>
      <c r="AA6" s="1"/>
      <c r="AB6" s="1"/>
      <c r="AC6" s="1"/>
    </row>
    <row r="7" spans="1:29" ht="35.1" customHeight="1">
      <c r="A7" s="2" t="s">
        <v>16</v>
      </c>
      <c r="B7" s="1"/>
      <c r="C7" s="180"/>
      <c r="D7" s="181"/>
      <c r="E7" s="181"/>
      <c r="F7" s="181"/>
      <c r="G7" s="182"/>
      <c r="H7" s="2" t="s">
        <v>17</v>
      </c>
      <c r="I7" s="147"/>
      <c r="J7" s="148"/>
      <c r="K7" s="148"/>
      <c r="L7" s="149"/>
      <c r="M7" s="1"/>
      <c r="N7" s="1"/>
      <c r="O7" s="1"/>
      <c r="P7" s="1"/>
      <c r="Q7" s="1"/>
      <c r="R7" s="1"/>
      <c r="S7" s="1"/>
      <c r="T7" s="1"/>
      <c r="U7" s="1"/>
      <c r="V7" s="17">
        <v>7</v>
      </c>
      <c r="W7" s="1"/>
      <c r="X7" s="1"/>
      <c r="Y7" s="1"/>
      <c r="Z7" s="1"/>
      <c r="AA7" s="1"/>
      <c r="AB7" s="1"/>
      <c r="AC7" s="1"/>
    </row>
    <row r="8" spans="1:29" ht="35.1" customHeight="1">
      <c r="A8" s="2" t="s">
        <v>0</v>
      </c>
      <c r="B8" s="1"/>
      <c r="C8" s="147"/>
      <c r="D8" s="148"/>
      <c r="E8" s="148"/>
      <c r="F8" s="148"/>
      <c r="G8" s="148"/>
      <c r="H8" s="148"/>
      <c r="I8" s="148"/>
      <c r="J8" s="148"/>
      <c r="K8" s="148"/>
      <c r="L8" s="149"/>
      <c r="M8" s="1"/>
      <c r="N8" s="1"/>
      <c r="O8" s="1"/>
      <c r="P8" s="1"/>
      <c r="Q8" s="1"/>
      <c r="R8" s="1"/>
      <c r="S8" s="1"/>
      <c r="T8" s="1"/>
      <c r="U8" s="1"/>
      <c r="V8" s="17">
        <v>8</v>
      </c>
      <c r="W8" s="1"/>
      <c r="X8" s="18"/>
      <c r="Y8" s="18"/>
      <c r="Z8" s="18"/>
      <c r="AA8" s="18"/>
      <c r="AB8" s="18"/>
      <c r="AC8" s="1"/>
    </row>
    <row r="9" spans="1:29" ht="35.1" customHeight="1">
      <c r="A9" s="2" t="s">
        <v>1</v>
      </c>
      <c r="B9" s="1"/>
      <c r="C9" s="147"/>
      <c r="D9" s="148"/>
      <c r="E9" s="148"/>
      <c r="F9" s="148"/>
      <c r="G9" s="148"/>
      <c r="H9" s="148"/>
      <c r="I9" s="148"/>
      <c r="J9" s="148"/>
      <c r="K9" s="148"/>
      <c r="L9" s="149"/>
      <c r="M9" s="1"/>
      <c r="N9" s="1"/>
      <c r="O9" s="1"/>
      <c r="P9" s="1"/>
      <c r="Q9" s="1"/>
      <c r="R9" s="1"/>
      <c r="S9" s="1"/>
      <c r="T9" s="1"/>
      <c r="U9" s="1"/>
      <c r="V9" s="17">
        <v>9</v>
      </c>
      <c r="W9" s="1"/>
      <c r="X9" s="18"/>
      <c r="Y9" s="18"/>
      <c r="Z9" s="18"/>
      <c r="AA9" s="18"/>
      <c r="AB9" s="18"/>
      <c r="AC9" s="1"/>
    </row>
    <row r="10" spans="1:29" ht="35.1" customHeight="1">
      <c r="A10" s="2" t="s">
        <v>4</v>
      </c>
      <c r="B10" s="1"/>
      <c r="C10" s="177"/>
      <c r="D10" s="178"/>
      <c r="E10" s="178"/>
      <c r="F10" s="178"/>
      <c r="G10" s="178"/>
      <c r="H10" s="179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7">
        <v>10</v>
      </c>
      <c r="W10" s="1"/>
      <c r="X10" s="18"/>
      <c r="Y10" s="18"/>
      <c r="Z10" s="18"/>
      <c r="AA10" s="18"/>
      <c r="AB10" s="18"/>
      <c r="AC10" s="1"/>
    </row>
    <row r="11" spans="1:29" ht="35.1" customHeight="1">
      <c r="A11" s="2" t="s">
        <v>2</v>
      </c>
      <c r="B11" s="1"/>
      <c r="C11" s="147"/>
      <c r="D11" s="148"/>
      <c r="E11" s="148"/>
      <c r="F11" s="148"/>
      <c r="G11" s="148"/>
      <c r="H11" s="148"/>
      <c r="I11" s="148"/>
      <c r="J11" s="148"/>
      <c r="K11" s="148"/>
      <c r="L11" s="149"/>
      <c r="M11" s="1"/>
      <c r="N11" s="1"/>
      <c r="O11" s="1"/>
      <c r="P11" s="1"/>
      <c r="Q11" s="1"/>
      <c r="R11" s="1"/>
      <c r="S11" s="1"/>
      <c r="T11" s="1"/>
      <c r="U11" s="1"/>
      <c r="V11" s="17">
        <v>11</v>
      </c>
      <c r="W11" s="1"/>
      <c r="X11" s="18"/>
      <c r="Y11" s="18"/>
      <c r="Z11" s="18"/>
      <c r="AA11" s="18"/>
      <c r="AB11" s="18"/>
      <c r="AC11" s="1"/>
    </row>
    <row r="12" spans="1:29" ht="5.0999999999999996" customHeight="1">
      <c r="A12" s="1"/>
      <c r="B12" s="1"/>
      <c r="C12" s="1"/>
      <c r="D12" s="1"/>
      <c r="E12" s="1"/>
      <c r="F12" s="1"/>
      <c r="G12" s="3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7">
        <v>12</v>
      </c>
      <c r="W12" s="1"/>
      <c r="X12" s="18"/>
      <c r="Y12" s="18"/>
      <c r="Z12" s="18"/>
      <c r="AA12" s="18"/>
      <c r="AB12" s="18"/>
      <c r="AC12" s="1"/>
    </row>
    <row r="13" spans="1:29" ht="15.75">
      <c r="A13" s="57" t="s">
        <v>5</v>
      </c>
      <c r="B13" s="1"/>
      <c r="C13" s="5"/>
      <c r="D13" s="1"/>
      <c r="E13" s="6"/>
      <c r="F13" s="6"/>
      <c r="G13" s="6"/>
      <c r="H13" s="1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7">
        <v>13</v>
      </c>
      <c r="W13" s="1"/>
      <c r="X13" s="18"/>
      <c r="Y13" s="18"/>
      <c r="Z13" s="18"/>
      <c r="AA13" s="18"/>
      <c r="AB13" s="18"/>
      <c r="AC13" s="1"/>
    </row>
    <row r="14" spans="1:29" ht="20.100000000000001" customHeight="1">
      <c r="A14" s="1"/>
      <c r="B14" s="1"/>
      <c r="C14" s="5"/>
      <c r="D14" s="1"/>
      <c r="E14" s="6"/>
      <c r="F14" s="6"/>
      <c r="G14" s="6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7">
        <v>14</v>
      </c>
      <c r="W14" s="1"/>
      <c r="X14" s="18"/>
      <c r="Y14" s="18"/>
      <c r="Z14" s="18"/>
      <c r="AA14" s="18"/>
      <c r="AB14" s="18"/>
      <c r="AC14" s="1"/>
    </row>
    <row r="15" spans="1:29">
      <c r="A15" s="1"/>
      <c r="B15" s="1"/>
      <c r="C15" s="1"/>
      <c r="D15" s="7"/>
      <c r="E15" s="7"/>
      <c r="F15" s="1"/>
      <c r="G15" s="6"/>
      <c r="H15" s="1"/>
      <c r="I15" s="3"/>
      <c r="J15" s="1"/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7">
        <v>15</v>
      </c>
      <c r="W15" s="1"/>
      <c r="X15" s="18"/>
      <c r="Y15" s="18"/>
      <c r="Z15" s="18"/>
      <c r="AA15" s="18"/>
      <c r="AB15" s="18"/>
      <c r="AC15" s="1"/>
    </row>
    <row r="16" spans="1:29">
      <c r="A16" s="1"/>
      <c r="B16" s="1"/>
      <c r="C16" s="1"/>
      <c r="D16" s="7"/>
      <c r="E16" s="7"/>
      <c r="F16" s="1"/>
      <c r="G16" s="6"/>
      <c r="H16" s="1"/>
      <c r="I16" s="3"/>
      <c r="J16" s="1"/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  <c r="V16" s="17">
        <v>16</v>
      </c>
      <c r="W16" s="1"/>
      <c r="X16" s="18"/>
      <c r="Y16" s="18"/>
      <c r="Z16" s="18"/>
      <c r="AA16" s="18"/>
      <c r="AB16" s="18"/>
      <c r="AC16" s="1"/>
    </row>
    <row r="17" spans="1:29">
      <c r="A17" s="1"/>
      <c r="B17" s="1"/>
      <c r="C17" s="1"/>
      <c r="D17" s="7"/>
      <c r="E17" s="7"/>
      <c r="F17" s="1"/>
      <c r="G17" s="6"/>
      <c r="H17" s="1"/>
      <c r="I17" s="3"/>
      <c r="J17" s="1"/>
      <c r="K17" s="7"/>
      <c r="L17" s="7"/>
      <c r="M17" s="1"/>
      <c r="N17" s="1"/>
      <c r="O17" s="1"/>
      <c r="P17" s="1"/>
      <c r="Q17" s="1"/>
      <c r="R17" s="1"/>
      <c r="S17" s="1"/>
      <c r="T17" s="1"/>
      <c r="U17" s="1"/>
      <c r="V17" s="17">
        <v>17</v>
      </c>
      <c r="W17" s="1"/>
      <c r="X17" s="18"/>
      <c r="Y17" s="18"/>
      <c r="Z17" s="18"/>
      <c r="AA17" s="18"/>
      <c r="AB17" s="18"/>
      <c r="AC17" s="1"/>
    </row>
    <row r="18" spans="1:29">
      <c r="A18" s="1"/>
      <c r="B18" s="1"/>
      <c r="C18" s="1"/>
      <c r="D18" s="7"/>
      <c r="E18" s="7"/>
      <c r="F18" s="1"/>
      <c r="G18" s="6"/>
      <c r="H18" s="1"/>
      <c r="I18" s="3"/>
      <c r="J18" s="1"/>
      <c r="K18" s="7"/>
      <c r="L18" s="7"/>
      <c r="M18" s="1"/>
      <c r="N18" s="1"/>
      <c r="O18" s="1"/>
      <c r="P18" s="1"/>
      <c r="Q18" s="1"/>
      <c r="R18" s="1"/>
      <c r="S18" s="1"/>
      <c r="T18" s="1"/>
      <c r="U18" s="1"/>
      <c r="V18" s="17">
        <v>18</v>
      </c>
      <c r="W18" s="1"/>
      <c r="X18" s="18"/>
      <c r="Y18" s="18"/>
      <c r="Z18" s="18"/>
      <c r="AA18" s="18"/>
      <c r="AB18" s="18"/>
      <c r="AC18" s="1"/>
    </row>
    <row r="19" spans="1:29">
      <c r="A19" s="1"/>
      <c r="B19" s="1"/>
      <c r="C19" s="1"/>
      <c r="D19" s="7"/>
      <c r="E19" s="8"/>
      <c r="F19" s="1"/>
      <c r="G19" s="6"/>
      <c r="H19" s="1"/>
      <c r="I19" s="3"/>
      <c r="J19" s="1"/>
      <c r="K19" s="7"/>
      <c r="L19" s="8"/>
      <c r="M19" s="1"/>
      <c r="N19" s="1"/>
      <c r="O19" s="1"/>
      <c r="P19" s="1"/>
      <c r="Q19" s="1"/>
      <c r="R19" s="1"/>
      <c r="S19" s="1"/>
      <c r="T19" s="1"/>
      <c r="U19" s="1"/>
      <c r="V19" s="17">
        <v>19</v>
      </c>
      <c r="W19" s="1"/>
      <c r="X19" s="18"/>
      <c r="Y19" s="18"/>
      <c r="Z19" s="18"/>
      <c r="AA19" s="18"/>
      <c r="AB19" s="18"/>
      <c r="AC19" s="1"/>
    </row>
    <row r="20" spans="1:29" ht="15.75">
      <c r="A20" s="1"/>
      <c r="B20" s="1"/>
      <c r="C20" s="5"/>
      <c r="D20" s="1"/>
      <c r="E20" s="6"/>
      <c r="F20" s="6"/>
      <c r="G20" s="6"/>
      <c r="H20" s="1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7">
        <v>20</v>
      </c>
      <c r="W20" s="1"/>
      <c r="X20" s="18"/>
      <c r="Y20" s="18"/>
      <c r="Z20" s="18"/>
      <c r="AA20" s="18"/>
      <c r="AB20" s="18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7">
        <v>21</v>
      </c>
      <c r="W21" s="1"/>
      <c r="X21" s="18"/>
      <c r="Y21" s="18"/>
      <c r="Z21" s="18"/>
      <c r="AA21" s="18"/>
      <c r="AB21" s="18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7"/>
      <c r="V22" s="17">
        <v>22</v>
      </c>
      <c r="W22" s="1"/>
      <c r="X22" s="18"/>
      <c r="Y22" s="18"/>
      <c r="Z22" s="18"/>
      <c r="AA22" s="18"/>
      <c r="AB22" s="18"/>
      <c r="AC22" s="1"/>
    </row>
    <row r="23" spans="1:29">
      <c r="A23" s="1"/>
      <c r="B23" s="1"/>
      <c r="C23" s="1"/>
      <c r="D23" s="1"/>
      <c r="E23" s="1"/>
      <c r="F23" s="1"/>
      <c r="G23" s="1"/>
      <c r="H23" s="1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7"/>
      <c r="V23" s="17">
        <v>23</v>
      </c>
      <c r="W23" s="1"/>
      <c r="X23" s="18"/>
      <c r="Y23" s="18"/>
      <c r="Z23" s="18"/>
      <c r="AA23" s="18"/>
      <c r="AB23" s="18"/>
      <c r="AC23" s="1"/>
    </row>
    <row r="24" spans="1:29" ht="9" customHeight="1">
      <c r="A24" s="1"/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7"/>
      <c r="V24" s="22">
        <v>24</v>
      </c>
      <c r="W24" s="29"/>
      <c r="X24" s="29"/>
      <c r="Y24" s="29"/>
      <c r="Z24" s="29"/>
      <c r="AA24" s="18"/>
      <c r="AB24" s="18"/>
      <c r="AC24" s="1"/>
    </row>
    <row r="25" spans="1:29" s="90" customFormat="1" ht="30" customHeight="1">
      <c r="A25" s="70"/>
      <c r="B25" s="70" t="s">
        <v>40</v>
      </c>
      <c r="C25" s="70"/>
      <c r="D25" s="70"/>
      <c r="E25" s="173" t="s">
        <v>43</v>
      </c>
      <c r="F25" s="173"/>
      <c r="G25" s="173"/>
      <c r="H25" s="70"/>
      <c r="I25" s="87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127"/>
      <c r="V25" s="183">
        <v>25</v>
      </c>
      <c r="W25" s="88"/>
      <c r="X25" s="88"/>
      <c r="Y25" s="88"/>
      <c r="Z25" s="88"/>
      <c r="AA25" s="127"/>
      <c r="AB25" s="89"/>
      <c r="AC25" s="70"/>
    </row>
    <row r="26" spans="1:29" ht="9" hidden="1" customHeight="1">
      <c r="A26" s="1"/>
      <c r="B26" s="1"/>
      <c r="C26" s="1"/>
      <c r="D26" s="1"/>
      <c r="E26" s="1"/>
      <c r="F26" s="1"/>
      <c r="G26" s="1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7"/>
      <c r="V26" s="22">
        <v>26</v>
      </c>
      <c r="W26" s="22"/>
      <c r="X26" s="22"/>
      <c r="Y26" s="22"/>
      <c r="Z26" s="22"/>
      <c r="AA26" s="17"/>
      <c r="AB26" s="18"/>
      <c r="AC26" s="1"/>
    </row>
    <row r="27" spans="1:29" ht="9" hidden="1" customHeight="1">
      <c r="A27" s="1"/>
      <c r="B27" s="1"/>
      <c r="C27" s="1"/>
      <c r="D27" s="1"/>
      <c r="E27" s="1"/>
      <c r="F27" s="1"/>
      <c r="G27" s="1"/>
      <c r="H27" s="1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7"/>
      <c r="V27" s="22">
        <v>27</v>
      </c>
      <c r="W27" s="22"/>
      <c r="X27" s="22"/>
      <c r="Y27" s="22"/>
      <c r="Z27" s="22"/>
      <c r="AA27" s="17"/>
      <c r="AB27" s="18"/>
      <c r="AC27" s="1"/>
    </row>
    <row r="28" spans="1:29" ht="12" hidden="1" customHeight="1">
      <c r="A28" s="1"/>
      <c r="B28" s="9"/>
      <c r="C28" s="1"/>
      <c r="D28" s="1"/>
      <c r="E28" s="1"/>
      <c r="F28" s="1"/>
      <c r="G28" s="1"/>
      <c r="H28" s="1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7"/>
      <c r="V28" s="22">
        <v>28</v>
      </c>
      <c r="W28" s="22"/>
      <c r="X28" s="22"/>
      <c r="Y28" s="22"/>
      <c r="Z28" s="22"/>
      <c r="AA28" s="17"/>
      <c r="AB28" s="18"/>
      <c r="AC28" s="1"/>
    </row>
    <row r="29" spans="1:29" ht="18" customHeight="1">
      <c r="A29" s="173" t="s">
        <v>30</v>
      </c>
      <c r="B29" s="173"/>
      <c r="C29" s="75" t="s">
        <v>47</v>
      </c>
      <c r="D29" s="75"/>
      <c r="E29" s="75"/>
      <c r="F29" s="1"/>
      <c r="G29" s="1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7"/>
      <c r="V29" s="22">
        <v>29</v>
      </c>
      <c r="W29" s="22"/>
      <c r="X29" s="22"/>
      <c r="Y29" s="22"/>
      <c r="Z29" s="22"/>
      <c r="AA29" s="17"/>
      <c r="AB29" s="18"/>
      <c r="AC29" s="1"/>
    </row>
    <row r="30" spans="1:29" s="49" customFormat="1" ht="15.95" customHeight="1">
      <c r="A30" s="174" t="s">
        <v>42</v>
      </c>
      <c r="B30" s="154"/>
      <c r="C30" s="154"/>
      <c r="D30" s="154"/>
      <c r="E30" s="154"/>
      <c r="F30" s="94"/>
      <c r="G30" s="48"/>
      <c r="H30" s="102"/>
      <c r="I30" s="154" t="s">
        <v>29</v>
      </c>
      <c r="J30" s="154"/>
      <c r="K30" s="154"/>
      <c r="L30" s="154"/>
      <c r="M30" s="154"/>
      <c r="N30" s="155"/>
      <c r="O30" s="48"/>
      <c r="P30" s="48"/>
      <c r="Q30" s="48"/>
      <c r="R30" s="48"/>
      <c r="S30" s="48"/>
      <c r="T30" s="48"/>
      <c r="U30" s="93"/>
      <c r="V30" s="69">
        <v>30</v>
      </c>
      <c r="W30" s="69"/>
      <c r="X30" s="69"/>
      <c r="Y30" s="69"/>
      <c r="Z30" s="69"/>
      <c r="AA30" s="93"/>
      <c r="AB30" s="52"/>
      <c r="AC30" s="48"/>
    </row>
    <row r="31" spans="1:29" s="24" customFormat="1" ht="20.100000000000001" customHeight="1">
      <c r="A31" s="95" t="b">
        <v>0</v>
      </c>
      <c r="B31" s="25"/>
      <c r="C31" s="26"/>
      <c r="D31" s="26"/>
      <c r="E31" s="3"/>
      <c r="F31" s="96"/>
      <c r="G31" s="3"/>
      <c r="H31" s="103"/>
      <c r="I31" s="30" t="b">
        <v>0</v>
      </c>
      <c r="J31" s="3"/>
      <c r="K31" s="3"/>
      <c r="L31" s="3"/>
      <c r="M31" s="3"/>
      <c r="N31" s="96"/>
      <c r="O31" s="3"/>
      <c r="P31" s="3"/>
      <c r="Q31" s="3"/>
      <c r="R31" s="3"/>
      <c r="S31" s="3"/>
      <c r="T31" s="3"/>
      <c r="U31" s="22"/>
      <c r="V31" s="22">
        <v>31</v>
      </c>
      <c r="W31" s="22" t="s">
        <v>35</v>
      </c>
      <c r="X31" s="134">
        <f>IF(A36=TRUE,"1",IF(A37=TRUE,"1",IF(A38=TRUE,"1",IF(I31=TRUE,"1",IF(I32=TRUE,"1")))))*1</f>
        <v>0</v>
      </c>
      <c r="Y31" s="134">
        <f>IF(A41=TRUE,"1")*1</f>
        <v>0</v>
      </c>
      <c r="Z31" s="134">
        <f>SUM(X31:Y31)</f>
        <v>0</v>
      </c>
      <c r="AA31" s="22"/>
      <c r="AB31" s="29"/>
      <c r="AC31" s="3"/>
    </row>
    <row r="32" spans="1:29" s="24" customFormat="1" ht="20.100000000000001" customHeight="1">
      <c r="A32" s="95" t="b">
        <v>0</v>
      </c>
      <c r="B32" s="25"/>
      <c r="C32" s="26"/>
      <c r="D32" s="26"/>
      <c r="E32" s="3"/>
      <c r="F32" s="96"/>
      <c r="G32" s="3"/>
      <c r="H32" s="103"/>
      <c r="I32" s="30" t="b">
        <v>0</v>
      </c>
      <c r="J32" s="3"/>
      <c r="K32" s="3"/>
      <c r="L32" s="3"/>
      <c r="M32" s="3"/>
      <c r="N32" s="96"/>
      <c r="O32" s="3"/>
      <c r="P32" s="3"/>
      <c r="Q32" s="3"/>
      <c r="R32" s="3"/>
      <c r="S32" s="3"/>
      <c r="T32" s="3"/>
      <c r="U32" s="22"/>
      <c r="V32" s="22">
        <v>32</v>
      </c>
      <c r="W32" s="22" t="s">
        <v>36</v>
      </c>
      <c r="X32" s="134">
        <f>IF(A36=TRUE,"1",IF(A37=TRUE,"1",IF(A38=TRUE,"1",IF(I31=TRUE,"1",IF(I32=TRUE,"1")))))*1</f>
        <v>0</v>
      </c>
      <c r="Y32" s="134">
        <f>IF(A42=TRUE,"1")*2</f>
        <v>0</v>
      </c>
      <c r="Z32" s="134">
        <f>SUM(X32:Y32)</f>
        <v>0</v>
      </c>
      <c r="AA32" s="22"/>
      <c r="AB32" s="29"/>
      <c r="AC32" s="3"/>
    </row>
    <row r="33" spans="1:29" s="24" customFormat="1" ht="20.100000000000001" customHeight="1">
      <c r="A33" s="97" t="b">
        <v>0</v>
      </c>
      <c r="B33" s="98"/>
      <c r="C33" s="99"/>
      <c r="D33" s="99"/>
      <c r="E33" s="100"/>
      <c r="F33" s="101"/>
      <c r="G33" s="3"/>
      <c r="H33" s="104"/>
      <c r="I33" s="105"/>
      <c r="J33" s="100"/>
      <c r="K33" s="100"/>
      <c r="L33" s="100"/>
      <c r="M33" s="100"/>
      <c r="N33" s="101"/>
      <c r="O33" s="3"/>
      <c r="P33" s="3"/>
      <c r="Q33" s="3"/>
      <c r="R33" s="3"/>
      <c r="S33" s="3"/>
      <c r="T33" s="3"/>
      <c r="U33" s="22"/>
      <c r="V33" s="22">
        <v>33</v>
      </c>
      <c r="W33" s="22"/>
      <c r="X33" s="134"/>
      <c r="Y33" s="134"/>
      <c r="Z33" s="134"/>
      <c r="AA33" s="22"/>
      <c r="AB33" s="29"/>
      <c r="AC33" s="3"/>
    </row>
    <row r="34" spans="1:29" ht="19.5" customHeight="1">
      <c r="A34" s="14"/>
      <c r="B34" s="5"/>
      <c r="C34" s="5"/>
      <c r="D34" s="5"/>
      <c r="E34" s="1"/>
      <c r="F34" s="1"/>
      <c r="G34" s="1"/>
      <c r="H34" s="114"/>
      <c r="I34" s="114"/>
      <c r="J34" s="1"/>
      <c r="K34" s="1"/>
      <c r="L34" s="1"/>
      <c r="M34" s="171"/>
      <c r="N34" s="171"/>
      <c r="O34" s="171"/>
      <c r="P34" s="171"/>
      <c r="Q34" s="3"/>
      <c r="R34" s="1"/>
      <c r="S34" s="1"/>
      <c r="T34" s="1"/>
      <c r="U34" s="17"/>
      <c r="V34" s="22">
        <v>34</v>
      </c>
      <c r="W34" s="22"/>
      <c r="X34" s="134"/>
      <c r="Y34" s="134"/>
      <c r="Z34" s="134"/>
      <c r="AA34" s="17"/>
      <c r="AB34" s="18"/>
      <c r="AC34" s="1"/>
    </row>
    <row r="35" spans="1:29" s="49" customFormat="1" ht="19.5" customHeight="1">
      <c r="A35" s="174" t="s">
        <v>45</v>
      </c>
      <c r="B35" s="154"/>
      <c r="C35" s="154"/>
      <c r="D35" s="154"/>
      <c r="E35" s="154"/>
      <c r="F35" s="94"/>
      <c r="G35" s="47"/>
      <c r="H35" s="115" t="s">
        <v>39</v>
      </c>
      <c r="I35" s="116"/>
      <c r="J35" s="116"/>
      <c r="K35" s="117"/>
      <c r="L35" s="117"/>
      <c r="M35" s="118" t="s">
        <v>44</v>
      </c>
      <c r="N35" s="116"/>
      <c r="O35" s="116"/>
      <c r="P35" s="119"/>
      <c r="Q35" s="130"/>
      <c r="R35" s="48"/>
      <c r="S35" s="48"/>
      <c r="T35" s="48"/>
      <c r="U35" s="93"/>
      <c r="V35" s="69">
        <v>35</v>
      </c>
      <c r="W35" s="69"/>
      <c r="X35" s="134"/>
      <c r="Y35" s="134"/>
      <c r="Z35" s="135"/>
      <c r="AA35" s="93"/>
      <c r="AB35" s="52"/>
      <c r="AC35" s="48"/>
    </row>
    <row r="36" spans="1:29" s="24" customFormat="1" ht="20.100000000000001" customHeight="1">
      <c r="A36" s="95" t="b">
        <v>0</v>
      </c>
      <c r="B36" s="25"/>
      <c r="C36" s="26"/>
      <c r="D36" s="26"/>
      <c r="E36" s="3"/>
      <c r="F36" s="96"/>
      <c r="G36" s="3"/>
      <c r="H36" s="103"/>
      <c r="I36" s="30" t="b">
        <v>0</v>
      </c>
      <c r="J36" s="30" t="b">
        <v>0</v>
      </c>
      <c r="K36" s="27"/>
      <c r="L36" s="28"/>
      <c r="M36" s="30" t="b">
        <v>0</v>
      </c>
      <c r="N36" s="30" t="b">
        <v>0</v>
      </c>
      <c r="O36" s="22"/>
      <c r="P36" s="120"/>
      <c r="Q36" s="27"/>
      <c r="R36" s="29"/>
      <c r="S36" s="29"/>
      <c r="T36" s="3"/>
      <c r="U36" s="22"/>
      <c r="V36" s="22">
        <v>36</v>
      </c>
      <c r="W36" s="29"/>
      <c r="X36" s="74"/>
      <c r="Y36" s="74"/>
      <c r="Z36" s="74"/>
      <c r="AA36" s="29"/>
      <c r="AB36" s="29"/>
      <c r="AC36" s="3"/>
    </row>
    <row r="37" spans="1:29" s="24" customFormat="1" ht="20.100000000000001" customHeight="1">
      <c r="A37" s="95" t="b">
        <v>0</v>
      </c>
      <c r="B37" s="25"/>
      <c r="C37" s="26"/>
      <c r="D37" s="26"/>
      <c r="E37" s="3"/>
      <c r="F37" s="96"/>
      <c r="G37" s="3"/>
      <c r="H37" s="103"/>
      <c r="I37" s="30" t="b">
        <v>0</v>
      </c>
      <c r="J37" s="30" t="b">
        <v>0</v>
      </c>
      <c r="K37" s="27"/>
      <c r="L37" s="28"/>
      <c r="M37" s="30" t="b">
        <v>0</v>
      </c>
      <c r="N37" s="30" t="b">
        <v>0</v>
      </c>
      <c r="O37" s="22"/>
      <c r="P37" s="120"/>
      <c r="Q37" s="27"/>
      <c r="R37" s="29"/>
      <c r="S37" s="29"/>
      <c r="T37" s="3"/>
      <c r="U37" s="22"/>
      <c r="V37" s="22">
        <v>37</v>
      </c>
      <c r="W37" s="3"/>
      <c r="X37" s="64"/>
      <c r="Y37" s="62"/>
      <c r="Z37" s="62"/>
      <c r="AA37" s="3"/>
      <c r="AB37" s="3"/>
      <c r="AC37" s="3"/>
    </row>
    <row r="38" spans="1:29" s="24" customFormat="1" ht="20.100000000000001" customHeight="1">
      <c r="A38" s="97" t="b">
        <v>0</v>
      </c>
      <c r="B38" s="98"/>
      <c r="C38" s="99"/>
      <c r="D38" s="99"/>
      <c r="E38" s="100"/>
      <c r="F38" s="101"/>
      <c r="G38" s="3"/>
      <c r="H38" s="103"/>
      <c r="I38" s="30" t="b">
        <v>0</v>
      </c>
      <c r="J38" s="30" t="b">
        <v>0</v>
      </c>
      <c r="K38" s="27"/>
      <c r="L38" s="28"/>
      <c r="M38" s="30" t="b">
        <v>0</v>
      </c>
      <c r="N38" s="30" t="b">
        <v>0</v>
      </c>
      <c r="O38" s="22"/>
      <c r="P38" s="120"/>
      <c r="Q38" s="27"/>
      <c r="R38" s="29"/>
      <c r="S38" s="29"/>
      <c r="T38" s="3"/>
      <c r="U38" s="22"/>
      <c r="V38" s="22">
        <v>38</v>
      </c>
      <c r="W38" s="3"/>
      <c r="X38" s="64"/>
      <c r="Y38" s="62"/>
      <c r="Z38" s="62"/>
      <c r="AA38" s="3"/>
      <c r="AB38" s="3"/>
      <c r="AC38" s="3"/>
    </row>
    <row r="39" spans="1:29" s="24" customFormat="1" ht="20.100000000000001" customHeight="1">
      <c r="A39" s="31"/>
      <c r="B39" s="25"/>
      <c r="C39" s="26"/>
      <c r="D39" s="26"/>
      <c r="E39" s="3"/>
      <c r="F39" s="3"/>
      <c r="G39" s="3"/>
      <c r="H39" s="103"/>
      <c r="I39" s="30"/>
      <c r="J39" s="30"/>
      <c r="K39" s="27"/>
      <c r="L39" s="28"/>
      <c r="M39" s="30"/>
      <c r="N39" s="30"/>
      <c r="O39" s="22"/>
      <c r="P39" s="120"/>
      <c r="Q39" s="27"/>
      <c r="R39" s="29"/>
      <c r="S39" s="29"/>
      <c r="T39" s="3"/>
      <c r="U39" s="3"/>
      <c r="V39" s="22">
        <v>39</v>
      </c>
      <c r="W39" s="3"/>
      <c r="X39" s="64"/>
      <c r="Y39" s="62"/>
      <c r="Z39" s="62"/>
      <c r="AA39" s="3"/>
      <c r="AB39" s="3"/>
      <c r="AC39" s="3"/>
    </row>
    <row r="40" spans="1:29" s="77" customFormat="1" ht="20.100000000000001" customHeight="1">
      <c r="A40" s="106" t="s">
        <v>46</v>
      </c>
      <c r="B40" s="107"/>
      <c r="C40" s="107"/>
      <c r="D40" s="107"/>
      <c r="E40" s="108"/>
      <c r="F40" s="109"/>
      <c r="G40" s="29"/>
      <c r="H40" s="128" t="s">
        <v>48</v>
      </c>
      <c r="I40" s="76"/>
      <c r="J40" s="76"/>
      <c r="K40" s="27"/>
      <c r="L40" s="27"/>
      <c r="M40" s="129" t="s">
        <v>49</v>
      </c>
      <c r="N40" s="76"/>
      <c r="O40" s="29"/>
      <c r="P40" s="120"/>
      <c r="Q40" s="27"/>
      <c r="R40" s="29"/>
      <c r="S40" s="29"/>
      <c r="T40" s="29"/>
      <c r="U40" s="29"/>
      <c r="V40" s="22">
        <v>40</v>
      </c>
      <c r="W40" s="29"/>
      <c r="X40" s="74"/>
      <c r="Y40" s="74"/>
      <c r="Z40" s="74"/>
      <c r="AA40" s="29"/>
      <c r="AB40" s="29"/>
      <c r="AC40" s="29"/>
    </row>
    <row r="41" spans="1:29" s="24" customFormat="1" ht="20.100000000000001" customHeight="1">
      <c r="A41" s="95" t="b">
        <v>0</v>
      </c>
      <c r="B41" s="25"/>
      <c r="C41" s="26"/>
      <c r="D41" s="26"/>
      <c r="E41" s="3"/>
      <c r="F41" s="96"/>
      <c r="G41" s="3"/>
      <c r="H41" s="104"/>
      <c r="I41" s="113" t="b">
        <v>0</v>
      </c>
      <c r="J41" s="105"/>
      <c r="K41" s="121"/>
      <c r="L41" s="122"/>
      <c r="M41" s="113" t="b">
        <v>0</v>
      </c>
      <c r="N41" s="105"/>
      <c r="O41" s="105"/>
      <c r="P41" s="123"/>
      <c r="Q41" s="27"/>
      <c r="R41" s="29"/>
      <c r="S41" s="29"/>
      <c r="T41" s="3"/>
      <c r="U41" s="3"/>
      <c r="V41" s="69">
        <v>41</v>
      </c>
      <c r="W41" s="3"/>
      <c r="X41" s="64"/>
      <c r="Y41" s="62"/>
      <c r="Z41" s="62"/>
      <c r="AA41" s="3"/>
      <c r="AB41" s="3"/>
      <c r="AC41" s="3"/>
    </row>
    <row r="42" spans="1:29" s="24" customFormat="1" ht="20.100000000000001" customHeight="1">
      <c r="A42" s="110" t="b">
        <v>0</v>
      </c>
      <c r="B42" s="32"/>
      <c r="C42" s="78"/>
      <c r="D42" s="26"/>
      <c r="E42" s="3"/>
      <c r="F42" s="96"/>
      <c r="G42" s="3"/>
      <c r="H42" s="3"/>
      <c r="I42" s="30" t="b">
        <v>0</v>
      </c>
      <c r="J42" s="22"/>
      <c r="K42" s="27"/>
      <c r="L42" s="28"/>
      <c r="M42" s="30" t="b">
        <v>0</v>
      </c>
      <c r="N42" s="22"/>
      <c r="O42" s="22"/>
      <c r="P42" s="27"/>
      <c r="Q42" s="27"/>
      <c r="R42" s="29"/>
      <c r="S42" s="29"/>
      <c r="T42" s="3"/>
      <c r="U42" s="3"/>
      <c r="V42" s="22">
        <v>42</v>
      </c>
      <c r="W42" s="3"/>
      <c r="X42" s="64"/>
      <c r="Y42" s="62"/>
      <c r="Z42" s="62"/>
      <c r="AA42" s="3"/>
      <c r="AB42" s="3"/>
      <c r="AC42" s="3"/>
    </row>
    <row r="43" spans="1:29" s="84" customFormat="1" ht="24.95" customHeight="1">
      <c r="A43" s="111" t="s">
        <v>41</v>
      </c>
      <c r="B43" s="50"/>
      <c r="C43" s="79"/>
      <c r="D43" s="80"/>
      <c r="E43" s="81"/>
      <c r="F43" s="112"/>
      <c r="G43" s="81"/>
      <c r="H43" s="81"/>
      <c r="I43" s="51"/>
      <c r="J43" s="69"/>
      <c r="K43" s="82"/>
      <c r="L43" s="83"/>
      <c r="M43" s="51"/>
      <c r="N43" s="69"/>
      <c r="O43" s="69"/>
      <c r="P43" s="82"/>
      <c r="Q43" s="82"/>
      <c r="R43" s="73"/>
      <c r="S43" s="73"/>
      <c r="T43" s="81"/>
      <c r="U43" s="81"/>
      <c r="V43" s="22">
        <v>43</v>
      </c>
      <c r="W43" s="81"/>
      <c r="X43" s="64"/>
      <c r="Y43" s="62"/>
      <c r="Z43" s="65"/>
      <c r="AA43" s="81"/>
      <c r="AB43" s="81"/>
      <c r="AC43" s="81"/>
    </row>
    <row r="44" spans="1:29" s="24" customFormat="1" ht="24.95" customHeight="1">
      <c r="A44" s="110" t="b">
        <v>0</v>
      </c>
      <c r="B44" s="32"/>
      <c r="C44" s="31" t="b">
        <v>0</v>
      </c>
      <c r="D44" s="26"/>
      <c r="E44" s="30" t="b">
        <v>0</v>
      </c>
      <c r="F44" s="96"/>
      <c r="G44" s="3"/>
      <c r="H44" s="3"/>
      <c r="I44" s="30"/>
      <c r="J44" s="22"/>
      <c r="K44" s="27"/>
      <c r="L44" s="28"/>
      <c r="M44" s="30"/>
      <c r="N44" s="22"/>
      <c r="O44" s="22"/>
      <c r="P44" s="27"/>
      <c r="Q44" s="27"/>
      <c r="R44" s="29"/>
      <c r="S44" s="29"/>
      <c r="T44" s="3"/>
      <c r="U44" s="3"/>
      <c r="V44" s="22">
        <v>44</v>
      </c>
      <c r="W44" s="3"/>
      <c r="X44" s="64"/>
      <c r="Y44" s="62"/>
      <c r="Z44" s="62"/>
      <c r="AA44" s="3"/>
      <c r="AB44" s="3"/>
      <c r="AC44" s="3"/>
    </row>
    <row r="45" spans="1:29" s="24" customFormat="1" ht="24.95" customHeight="1">
      <c r="A45" s="110" t="b">
        <v>0</v>
      </c>
      <c r="B45" s="32"/>
      <c r="C45" s="31" t="b">
        <v>0</v>
      </c>
      <c r="D45" s="26"/>
      <c r="E45" s="30" t="b">
        <v>1</v>
      </c>
      <c r="F45" s="126" t="b">
        <v>0</v>
      </c>
      <c r="G45" s="3"/>
      <c r="H45" s="3"/>
      <c r="I45" s="30"/>
      <c r="J45" s="22"/>
      <c r="K45" s="27"/>
      <c r="L45" s="28"/>
      <c r="M45" s="30"/>
      <c r="N45" s="22"/>
      <c r="O45" s="22"/>
      <c r="P45" s="27"/>
      <c r="Q45" s="27"/>
      <c r="R45" s="29"/>
      <c r="S45" s="29"/>
      <c r="T45" s="3"/>
      <c r="U45" s="3"/>
      <c r="V45" s="22">
        <v>45</v>
      </c>
      <c r="W45" s="3"/>
      <c r="X45" s="64"/>
      <c r="Y45" s="62"/>
      <c r="Z45" s="62"/>
      <c r="AA45" s="3"/>
      <c r="AB45" s="3"/>
      <c r="AC45" s="3"/>
    </row>
    <row r="46" spans="1:29" s="56" customFormat="1" ht="24.95" customHeight="1">
      <c r="A46" s="166" t="s">
        <v>32</v>
      </c>
      <c r="B46" s="167"/>
      <c r="C46" s="167"/>
      <c r="D46" s="167"/>
      <c r="E46" s="167"/>
      <c r="F46" s="124"/>
      <c r="G46" s="21"/>
      <c r="H46" s="21"/>
      <c r="I46" s="53"/>
      <c r="J46" s="54"/>
      <c r="K46" s="20"/>
      <c r="L46" s="21"/>
      <c r="M46" s="55"/>
      <c r="N46" s="54"/>
      <c r="O46" s="54"/>
      <c r="P46" s="20"/>
      <c r="Q46" s="20"/>
      <c r="R46" s="20"/>
      <c r="S46" s="20"/>
      <c r="T46" s="21"/>
      <c r="U46" s="21"/>
      <c r="V46" s="22">
        <v>46</v>
      </c>
      <c r="W46" s="21"/>
      <c r="X46" s="64"/>
      <c r="Y46" s="62"/>
      <c r="Z46" s="66"/>
      <c r="AA46" s="21"/>
      <c r="AB46" s="21"/>
      <c r="AC46" s="21"/>
    </row>
    <row r="47" spans="1:29" ht="16.5" customHeight="1">
      <c r="A47" s="158" t="str">
        <f>IF(A44=TRUE,"WS-93", IF(A45=TRUE, "CAT 45", IF(C44=TRUE, "CAT 15", IF(C45=TRUE, "17021", IF(E44=TRUE, "CAT 30", IF(F45=TRUE, "HEX KEY", IF(A49=TRUE, "OTHER","")))))))</f>
        <v/>
      </c>
      <c r="B47" s="159"/>
      <c r="C47" s="159"/>
      <c r="D47" s="159"/>
      <c r="E47" s="159"/>
      <c r="F47" s="96"/>
      <c r="G47" s="1"/>
      <c r="H47" s="1"/>
      <c r="I47" s="22" t="b">
        <v>0</v>
      </c>
      <c r="J47" s="17"/>
      <c r="K47" s="20"/>
      <c r="L47" s="21"/>
      <c r="M47" s="17"/>
      <c r="N47" s="17"/>
      <c r="O47" s="17"/>
      <c r="P47" s="20"/>
      <c r="Q47" s="20"/>
      <c r="R47" s="18"/>
      <c r="S47" s="18"/>
      <c r="T47" s="1"/>
      <c r="U47" s="1"/>
      <c r="V47" s="22">
        <v>47</v>
      </c>
      <c r="W47" s="1"/>
      <c r="X47" s="64"/>
      <c r="Y47" s="62"/>
      <c r="Z47" s="62"/>
      <c r="AA47" s="1"/>
      <c r="AB47" s="1"/>
      <c r="AC47" s="1"/>
    </row>
    <row r="48" spans="1:29" ht="9.75" customHeight="1">
      <c r="A48" s="160"/>
      <c r="B48" s="161"/>
      <c r="C48" s="161"/>
      <c r="D48" s="161"/>
      <c r="E48" s="161"/>
      <c r="F48" s="96"/>
      <c r="G48" s="1"/>
      <c r="H48" s="1"/>
      <c r="I48" s="22"/>
      <c r="J48" s="17"/>
      <c r="K48" s="17"/>
      <c r="L48" s="1"/>
      <c r="M48" s="17"/>
      <c r="N48" s="17"/>
      <c r="O48" s="17"/>
      <c r="P48" s="20"/>
      <c r="Q48" s="20"/>
      <c r="R48" s="18"/>
      <c r="S48" s="18"/>
      <c r="T48" s="1"/>
      <c r="U48" s="1"/>
      <c r="V48" s="22">
        <v>48</v>
      </c>
      <c r="W48" s="1"/>
      <c r="X48" s="64"/>
      <c r="Y48" s="62"/>
      <c r="Z48" s="62"/>
      <c r="AA48" s="1"/>
      <c r="AB48" s="1"/>
      <c r="AC48" s="1"/>
    </row>
    <row r="49" spans="1:29" ht="15" customHeight="1">
      <c r="A49" s="125" t="b">
        <v>0</v>
      </c>
      <c r="B49" s="72"/>
      <c r="C49" s="72"/>
      <c r="D49" s="72"/>
      <c r="E49" s="72"/>
      <c r="F49" s="96"/>
      <c r="G49" s="1"/>
      <c r="H49" s="1"/>
      <c r="I49" s="22"/>
      <c r="J49" s="17"/>
      <c r="K49" s="17"/>
      <c r="L49" s="1"/>
      <c r="M49" s="17"/>
      <c r="N49" s="17"/>
      <c r="O49" s="17"/>
      <c r="P49" s="20"/>
      <c r="Q49" s="20"/>
      <c r="R49" s="18"/>
      <c r="S49" s="18"/>
      <c r="T49" s="1"/>
      <c r="U49" s="1"/>
      <c r="V49" s="22">
        <v>49</v>
      </c>
      <c r="W49" s="1"/>
      <c r="X49" s="62"/>
      <c r="Y49" s="62"/>
      <c r="Z49" s="62"/>
      <c r="AA49" s="1"/>
      <c r="AB49" s="1"/>
      <c r="AC49" s="1"/>
    </row>
    <row r="50" spans="1:29" ht="24.95" customHeight="1">
      <c r="A50" s="168" t="s">
        <v>31</v>
      </c>
      <c r="B50" s="169"/>
      <c r="C50" s="169"/>
      <c r="D50" s="169"/>
      <c r="E50" s="169"/>
      <c r="F50" s="96"/>
      <c r="G50" s="1"/>
      <c r="H50" s="1"/>
      <c r="I50" s="22"/>
      <c r="J50" s="17"/>
      <c r="K50" s="17"/>
      <c r="L50" s="1"/>
      <c r="M50" s="17"/>
      <c r="N50" s="17"/>
      <c r="O50" s="17"/>
      <c r="P50" s="20"/>
      <c r="Q50" s="20"/>
      <c r="R50" s="18"/>
      <c r="S50" s="18"/>
      <c r="T50" s="1"/>
      <c r="U50" s="1"/>
      <c r="V50" s="22">
        <v>50</v>
      </c>
      <c r="W50" s="1"/>
      <c r="X50" s="62"/>
      <c r="Y50" s="62"/>
      <c r="Z50" s="62"/>
      <c r="AA50" s="1"/>
      <c r="AB50" s="1"/>
      <c r="AC50" s="1"/>
    </row>
    <row r="51" spans="1:29" ht="0.75" customHeight="1">
      <c r="A51" s="38"/>
      <c r="B51" s="39"/>
      <c r="C51" s="39"/>
      <c r="D51" s="39"/>
      <c r="E51" s="40"/>
      <c r="F51" s="96"/>
      <c r="G51" s="1"/>
      <c r="H51" s="1"/>
      <c r="I51" s="22"/>
      <c r="J51" s="17"/>
      <c r="K51" s="17"/>
      <c r="L51" s="1"/>
      <c r="M51" s="17"/>
      <c r="N51" s="17"/>
      <c r="O51" s="17"/>
      <c r="P51" s="20"/>
      <c r="Q51" s="20"/>
      <c r="R51" s="18"/>
      <c r="S51" s="18"/>
      <c r="T51" s="1"/>
      <c r="U51" s="1"/>
      <c r="V51" s="22">
        <v>51</v>
      </c>
      <c r="W51" s="1"/>
      <c r="X51" s="62"/>
      <c r="Y51" s="62"/>
      <c r="Z51" s="62"/>
      <c r="AA51" s="1"/>
      <c r="AB51" s="1"/>
      <c r="AC51" s="1"/>
    </row>
    <row r="52" spans="1:29" ht="37.5" customHeight="1">
      <c r="A52" s="151"/>
      <c r="B52" s="152"/>
      <c r="C52" s="152"/>
      <c r="D52" s="152"/>
      <c r="E52" s="153"/>
      <c r="F52" s="101"/>
      <c r="G52" s="1"/>
      <c r="H52" s="1"/>
      <c r="I52" s="22"/>
      <c r="J52" s="17"/>
      <c r="K52" s="17"/>
      <c r="L52" s="1"/>
      <c r="M52" s="17"/>
      <c r="N52" s="17"/>
      <c r="O52" s="17"/>
      <c r="P52" s="20"/>
      <c r="Q52" s="20"/>
      <c r="R52" s="18"/>
      <c r="S52" s="18"/>
      <c r="T52" s="1"/>
      <c r="U52" s="1"/>
      <c r="V52" s="22">
        <v>52</v>
      </c>
      <c r="W52" s="1"/>
      <c r="X52" s="62"/>
      <c r="Y52" s="62"/>
      <c r="Z52" s="62"/>
      <c r="AA52" s="1"/>
      <c r="AB52" s="1"/>
      <c r="AC52" s="1"/>
    </row>
    <row r="53" spans="1:29" ht="9.9499999999999993" hidden="1" customHeight="1">
      <c r="A53" s="4"/>
      <c r="B53" s="5"/>
      <c r="C53" s="136"/>
      <c r="D53" s="136"/>
      <c r="E53" s="136"/>
      <c r="F53" s="16"/>
      <c r="G53" s="16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2">
        <v>53</v>
      </c>
      <c r="W53" s="1"/>
      <c r="X53" s="59"/>
      <c r="Y53" s="59"/>
      <c r="Z53" s="59"/>
      <c r="AA53" s="1"/>
      <c r="AB53" s="1"/>
      <c r="AC53" s="1"/>
    </row>
    <row r="54" spans="1:29" s="46" customFormat="1" ht="35.1" customHeight="1">
      <c r="A54" s="45" t="s">
        <v>6</v>
      </c>
      <c r="B54" s="44"/>
      <c r="C54" s="13" t="s">
        <v>19</v>
      </c>
      <c r="D54" s="37" t="str">
        <f>IF(A31=TRUE,"1T",IF(A32=TRUE,"2T",IF(A33=TRUE,"6T",IF(I31=TRUE,"6T",IF(I32=TRUE,"6T","")))))</f>
        <v/>
      </c>
      <c r="E54" s="13" t="str">
        <f>IF(A36=TRUE,"-LP",IF(A37=TRUE,"-WP",IF(A38=TRUE,"-LP-WP",IF(I31=TRUE,"-EXP-WP",IF(I32=TRUE,"-EXP-WP-LP",IF(A41=TRUE,"-KO",IF(A42=TRUE,"-KL","")))))))</f>
        <v/>
      </c>
      <c r="F54" s="13" t="str">
        <f>IF(Z31=2,"-KO",IF(Z32=3,"-KL"," "))</f>
        <v xml:space="preserve"> </v>
      </c>
      <c r="G54" s="15"/>
      <c r="H54" s="15"/>
      <c r="I54" s="137" t="s">
        <v>8</v>
      </c>
      <c r="J54" s="137"/>
      <c r="K54" s="68"/>
      <c r="L54" s="67"/>
      <c r="M54" s="44"/>
      <c r="N54" s="44"/>
      <c r="O54" s="44"/>
      <c r="P54" s="44"/>
      <c r="Q54" s="44"/>
      <c r="R54" s="44"/>
      <c r="S54" s="44"/>
      <c r="T54" s="44"/>
      <c r="U54" s="44"/>
      <c r="V54" s="22">
        <v>54</v>
      </c>
      <c r="W54" s="44"/>
      <c r="X54" s="63"/>
      <c r="Y54" s="63"/>
      <c r="Z54" s="63"/>
      <c r="AA54" s="44"/>
      <c r="AB54" s="44"/>
      <c r="AC54" s="44"/>
    </row>
    <row r="55" spans="1:29" s="46" customFormat="1" ht="35.1" customHeight="1">
      <c r="A55" s="45" t="s">
        <v>37</v>
      </c>
      <c r="B55" s="44"/>
      <c r="C55" s="164" t="str">
        <f>IF(I36=TRUE,"Blue",IF(I37=TRUE,"Green",IF(I38=TRUE,"Yellow",IF(I41=TRUE,"Orange",IF(I42=TRUE,"Purple",IF(J36=TRUE,"Black",IF(J37=TRUE,"Gray",IF(J38=TRUE,"White","Red"))))))))</f>
        <v>Red</v>
      </c>
      <c r="D55" s="164"/>
      <c r="E55" s="164"/>
      <c r="F55" s="15"/>
      <c r="G55" s="137" t="s">
        <v>38</v>
      </c>
      <c r="H55" s="137"/>
      <c r="I55" s="170" t="str">
        <f>IF(M36=TRUE,"Blue",IF(M37=TRUE,"Green",IF(M38=TRUE,"Yellow",IF(M41=TRUE,"Orange",IF(M42=TRUE,"Purple",IF(N36=TRUE,"Black",IF(N37=TRUE,"Gray",IF(N38=TRUE,"Red","White"))))))))</f>
        <v>White</v>
      </c>
      <c r="J55" s="170"/>
      <c r="K55" s="170"/>
      <c r="L55" s="15"/>
      <c r="M55" s="44"/>
      <c r="N55" s="44"/>
      <c r="O55" s="44"/>
      <c r="P55" s="44"/>
      <c r="Q55" s="44"/>
      <c r="R55" s="44"/>
      <c r="S55" s="44"/>
      <c r="T55" s="44"/>
      <c r="U55" s="44"/>
      <c r="V55" s="22">
        <v>55</v>
      </c>
      <c r="W55" s="44"/>
      <c r="X55" s="61"/>
      <c r="Y55" s="61"/>
      <c r="Z55" s="61"/>
      <c r="AA55" s="44"/>
      <c r="AB55" s="44"/>
      <c r="AC55" s="44"/>
    </row>
    <row r="56" spans="1:29" ht="27.75" customHeight="1">
      <c r="A56" s="156"/>
      <c r="B56" s="157"/>
      <c r="C56" s="157"/>
      <c r="D56" s="157"/>
      <c r="E56" s="157"/>
      <c r="F56" s="157"/>
      <c r="G56" s="11"/>
      <c r="H56" s="11"/>
      <c r="I56" s="162"/>
      <c r="J56" s="163"/>
      <c r="K56" s="163"/>
      <c r="L56" s="163"/>
      <c r="M56" s="163"/>
      <c r="N56" s="1"/>
      <c r="O56" s="1"/>
      <c r="P56" s="1"/>
      <c r="Q56" s="1"/>
      <c r="R56" s="1"/>
      <c r="S56" s="1"/>
      <c r="T56" s="1"/>
      <c r="U56" s="1"/>
      <c r="V56" s="22">
        <v>56</v>
      </c>
      <c r="W56" s="1"/>
      <c r="X56" s="60"/>
      <c r="Y56" s="60"/>
      <c r="Z56" s="60"/>
      <c r="AA56" s="1"/>
      <c r="AB56" s="1"/>
      <c r="AC56" s="1"/>
    </row>
    <row r="57" spans="1:29" ht="39.950000000000003" customHeight="1">
      <c r="A57" s="4" t="s">
        <v>7</v>
      </c>
      <c r="B57" s="1"/>
      <c r="C57" s="147"/>
      <c r="D57" s="148"/>
      <c r="E57" s="148"/>
      <c r="F57" s="148"/>
      <c r="G57" s="148"/>
      <c r="H57" s="148"/>
      <c r="I57" s="148"/>
      <c r="J57" s="148"/>
      <c r="K57" s="148"/>
      <c r="L57" s="149"/>
      <c r="M57" s="1"/>
      <c r="N57" s="1"/>
      <c r="O57" s="1"/>
      <c r="P57" s="1"/>
      <c r="Q57" s="1"/>
      <c r="R57" s="1"/>
      <c r="S57" s="1"/>
      <c r="T57" s="1"/>
      <c r="U57" s="1"/>
      <c r="V57" s="22">
        <v>57</v>
      </c>
      <c r="W57" s="1"/>
      <c r="X57" s="1"/>
      <c r="Y57" s="1"/>
      <c r="Z57" s="1"/>
      <c r="AA57" s="1"/>
      <c r="AB57" s="1"/>
      <c r="AC57" s="1"/>
    </row>
    <row r="58" spans="1:29" ht="30.6" customHeight="1">
      <c r="A58" s="165" t="s">
        <v>15</v>
      </c>
      <c r="B58" s="165"/>
      <c r="C58" s="147"/>
      <c r="D58" s="148"/>
      <c r="E58" s="148"/>
      <c r="F58" s="148"/>
      <c r="G58" s="148"/>
      <c r="H58" s="148"/>
      <c r="I58" s="148"/>
      <c r="J58" s="148"/>
      <c r="K58" s="148"/>
      <c r="L58" s="149"/>
      <c r="M58" s="1"/>
      <c r="N58" s="1"/>
      <c r="O58" s="1"/>
      <c r="P58" s="1"/>
      <c r="Q58" s="1"/>
      <c r="R58" s="1"/>
      <c r="S58" s="1"/>
      <c r="T58" s="1"/>
      <c r="U58" s="1"/>
      <c r="V58" s="22">
        <v>58</v>
      </c>
      <c r="W58" s="1"/>
      <c r="X58" s="1"/>
      <c r="Y58" s="1"/>
      <c r="Z58" s="1"/>
      <c r="AA58" s="1"/>
      <c r="AB58" s="1"/>
      <c r="AC58" s="1"/>
    </row>
    <row r="59" spans="1:29" ht="30.6" customHeight="1">
      <c r="A59" s="165"/>
      <c r="B59" s="165"/>
      <c r="C59" s="147"/>
      <c r="D59" s="148"/>
      <c r="E59" s="148"/>
      <c r="F59" s="148"/>
      <c r="G59" s="148"/>
      <c r="H59" s="148"/>
      <c r="I59" s="148"/>
      <c r="J59" s="148"/>
      <c r="K59" s="148"/>
      <c r="L59" s="149"/>
      <c r="M59" s="1"/>
      <c r="N59" s="1"/>
      <c r="O59" s="1"/>
      <c r="P59" s="1"/>
      <c r="Q59" s="1"/>
      <c r="R59" s="1"/>
      <c r="S59" s="1"/>
      <c r="T59" s="1"/>
      <c r="U59" s="1"/>
      <c r="V59" s="22">
        <v>59</v>
      </c>
      <c r="W59" s="1"/>
      <c r="X59" s="1"/>
      <c r="Y59" s="1"/>
      <c r="Z59" s="1"/>
      <c r="AA59" s="1"/>
      <c r="AB59" s="1"/>
      <c r="AC59" s="1"/>
    </row>
    <row r="60" spans="1:29" s="49" customFormat="1" ht="32.25" customHeight="1">
      <c r="A60" s="91" t="s">
        <v>13</v>
      </c>
      <c r="B60" s="48"/>
      <c r="C60" s="48"/>
      <c r="D60" s="48"/>
      <c r="E60" s="132" t="b">
        <v>0</v>
      </c>
      <c r="F60" s="131" t="b">
        <v>0</v>
      </c>
      <c r="G60" s="92"/>
      <c r="H60" s="71"/>
      <c r="I60" s="133" t="str">
        <f>IF(E60=TRUE,"Yes",IF(F60=TRUE,"No",""))</f>
        <v/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22">
        <v>60</v>
      </c>
      <c r="W60" s="48"/>
      <c r="X60" s="48"/>
      <c r="Y60" s="48"/>
      <c r="Z60" s="48"/>
      <c r="AA60" s="48"/>
      <c r="AB60" s="48"/>
      <c r="AC60" s="48"/>
    </row>
    <row r="61" spans="1:29" ht="9.9499999999999993" hidden="1" customHeight="1">
      <c r="A61" s="4"/>
      <c r="B61" s="1"/>
      <c r="C61" s="1"/>
      <c r="D61" s="1"/>
      <c r="E61" s="1"/>
      <c r="F61" s="3"/>
      <c r="G61" s="12"/>
      <c r="H61" s="3"/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2">
        <v>61</v>
      </c>
      <c r="W61" s="1"/>
      <c r="X61" s="1"/>
      <c r="Y61" s="1"/>
      <c r="Z61" s="1"/>
      <c r="AA61" s="1"/>
      <c r="AB61" s="1"/>
      <c r="AC61" s="1"/>
    </row>
    <row r="62" spans="1:29" ht="20.100000000000001" customHeight="1">
      <c r="A62" s="10" t="s">
        <v>9</v>
      </c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2">
        <v>62</v>
      </c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2">
        <v>63</v>
      </c>
      <c r="W63" s="1"/>
      <c r="X63" s="1"/>
      <c r="Y63" s="1"/>
      <c r="Z63" s="1"/>
      <c r="AA63" s="1"/>
      <c r="AB63" s="1"/>
      <c r="AC63" s="1"/>
    </row>
    <row r="64" spans="1:29" ht="39.950000000000003" customHeight="1">
      <c r="A64" s="4" t="s">
        <v>10</v>
      </c>
      <c r="B64" s="1"/>
      <c r="C64" s="144"/>
      <c r="D64" s="145"/>
      <c r="E64" s="145"/>
      <c r="F64" s="145"/>
      <c r="G64" s="146"/>
      <c r="H64" s="1"/>
      <c r="I64" s="25" t="s">
        <v>11</v>
      </c>
      <c r="J64" s="1"/>
      <c r="K64" s="141"/>
      <c r="L64" s="142"/>
      <c r="M64" s="142"/>
      <c r="N64" s="142"/>
      <c r="O64" s="143"/>
      <c r="P64" s="1"/>
      <c r="Q64" s="1"/>
      <c r="R64" s="1"/>
      <c r="S64" s="1"/>
      <c r="T64" s="1"/>
      <c r="U64" s="1"/>
      <c r="V64" s="22">
        <v>64</v>
      </c>
      <c r="W64" s="1"/>
      <c r="X64" s="1"/>
      <c r="Y64" s="1"/>
      <c r="Z64" s="1"/>
      <c r="AA64" s="1"/>
      <c r="AB64" s="1"/>
      <c r="AC64" s="1"/>
    </row>
    <row r="65" spans="1:29" ht="39.950000000000003" customHeight="1">
      <c r="A65" s="4" t="s">
        <v>12</v>
      </c>
      <c r="B65" s="1"/>
      <c r="C65" s="144"/>
      <c r="D65" s="145"/>
      <c r="E65" s="145"/>
      <c r="F65" s="145"/>
      <c r="G65" s="146"/>
      <c r="H65" s="1"/>
      <c r="I65" s="25" t="s">
        <v>16</v>
      </c>
      <c r="J65" s="1"/>
      <c r="K65" s="138"/>
      <c r="L65" s="139"/>
      <c r="M65" s="139"/>
      <c r="N65" s="139"/>
      <c r="O65" s="140"/>
      <c r="P65" s="1"/>
      <c r="Q65" s="1"/>
      <c r="R65" s="1"/>
      <c r="S65" s="1"/>
      <c r="T65" s="1"/>
      <c r="U65" s="1"/>
      <c r="V65" s="22">
        <v>65</v>
      </c>
      <c r="W65" s="1"/>
      <c r="X65" s="1"/>
      <c r="Y65" s="1"/>
      <c r="Z65" s="1"/>
      <c r="AA65" s="1"/>
      <c r="AB65" s="1"/>
      <c r="AC65" s="1"/>
    </row>
    <row r="66" spans="1:29" hidden="1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2">
        <v>66</v>
      </c>
      <c r="W66" s="1"/>
      <c r="X66" s="1"/>
      <c r="Y66" s="1"/>
      <c r="Z66" s="1"/>
      <c r="AA66" s="1"/>
      <c r="AB66" s="1"/>
      <c r="AC66" s="1"/>
    </row>
    <row r="67" spans="1:29">
      <c r="A67" s="150" t="s">
        <v>14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2">
        <v>67</v>
      </c>
      <c r="W67" s="1"/>
      <c r="X67" s="1"/>
      <c r="Y67" s="1"/>
      <c r="Z67" s="1"/>
      <c r="AA67" s="1"/>
      <c r="AB67" s="1"/>
      <c r="AC67" s="1"/>
    </row>
    <row r="68" spans="1:29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2">
        <v>68</v>
      </c>
      <c r="W68" s="1"/>
      <c r="X68" s="1"/>
      <c r="Y68" s="1"/>
      <c r="Z68" s="1"/>
      <c r="AA68" s="1"/>
      <c r="AB68" s="1"/>
      <c r="AC68" s="1"/>
    </row>
    <row r="69" spans="1:29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2">
        <v>69</v>
      </c>
      <c r="W69" s="1"/>
      <c r="X69" s="1"/>
      <c r="Y69" s="1"/>
      <c r="Z69" s="1"/>
      <c r="AA69" s="1"/>
      <c r="AB69" s="1"/>
      <c r="AC69" s="1"/>
    </row>
    <row r="70" spans="1:29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2">
        <v>70</v>
      </c>
      <c r="W70" s="1"/>
      <c r="X70" s="1"/>
      <c r="Y70" s="1"/>
      <c r="Z70" s="1"/>
      <c r="AA70" s="1"/>
      <c r="AB70" s="1"/>
      <c r="AC70" s="1"/>
    </row>
    <row r="71" spans="1:29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2">
        <v>71</v>
      </c>
      <c r="W71" s="1"/>
      <c r="X71" s="1"/>
      <c r="Y71" s="1"/>
      <c r="Z71" s="1"/>
      <c r="AA71" s="1"/>
      <c r="AB71" s="1"/>
    </row>
    <row r="72" spans="1:29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2">
        <v>72</v>
      </c>
      <c r="W72" s="1"/>
      <c r="X72" s="1"/>
      <c r="Y72" s="1"/>
      <c r="Z72" s="1"/>
      <c r="AA72" s="1"/>
      <c r="AB72" s="1"/>
    </row>
    <row r="73" spans="1:29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2">
        <v>73</v>
      </c>
      <c r="W73" s="1"/>
      <c r="X73" s="1"/>
      <c r="Y73" s="1"/>
      <c r="Z73" s="1"/>
      <c r="AA73" s="1"/>
      <c r="AB73" s="1"/>
    </row>
    <row r="74" spans="1:29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2">
        <v>74</v>
      </c>
      <c r="W74" s="1"/>
      <c r="X74" s="1"/>
      <c r="Y74" s="1"/>
      <c r="Z74" s="1"/>
      <c r="AA74" s="1"/>
      <c r="AB74" s="1"/>
    </row>
    <row r="75" spans="1:29">
      <c r="A75" s="41"/>
      <c r="B75" s="41"/>
      <c r="C75" s="41"/>
      <c r="D75" s="41"/>
      <c r="E75" s="41"/>
      <c r="F75" s="41"/>
      <c r="G75" s="41"/>
      <c r="H75" s="41"/>
      <c r="I75" s="42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22">
        <v>75</v>
      </c>
      <c r="W75" s="41"/>
      <c r="X75" s="41"/>
      <c r="Y75" s="41"/>
      <c r="Z75" s="41"/>
      <c r="AA75" s="41"/>
      <c r="AB75" s="41"/>
    </row>
    <row r="76" spans="1:29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22">
        <v>76</v>
      </c>
      <c r="W76" s="41"/>
      <c r="X76" s="41"/>
      <c r="Y76" s="41"/>
      <c r="Z76" s="41"/>
      <c r="AA76" s="41"/>
      <c r="AB76" s="41"/>
    </row>
    <row r="77" spans="1:29">
      <c r="A77" s="41"/>
      <c r="B77" s="41"/>
      <c r="C77" s="41"/>
      <c r="D77" s="41"/>
      <c r="E77" s="41"/>
      <c r="F77" s="41"/>
      <c r="G77" s="41"/>
      <c r="H77" s="41"/>
      <c r="I77" s="42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22">
        <v>77</v>
      </c>
      <c r="W77" s="41"/>
      <c r="X77" s="41"/>
      <c r="Y77" s="41"/>
      <c r="Z77" s="41"/>
      <c r="AA77" s="41"/>
      <c r="AB77" s="41"/>
    </row>
    <row r="78" spans="1:29">
      <c r="A78" s="41"/>
      <c r="B78" s="41"/>
      <c r="C78" s="41"/>
      <c r="D78" s="41"/>
      <c r="E78" s="41"/>
      <c r="F78" s="41"/>
      <c r="G78" s="41"/>
      <c r="H78" s="41"/>
      <c r="I78" s="42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22">
        <v>78</v>
      </c>
      <c r="W78" s="41"/>
      <c r="X78" s="41"/>
      <c r="Y78" s="41"/>
      <c r="Z78" s="41"/>
      <c r="AA78" s="41"/>
      <c r="AB78" s="41"/>
    </row>
    <row r="79" spans="1:29">
      <c r="A79" s="41"/>
      <c r="B79" s="41"/>
      <c r="C79" s="41"/>
      <c r="D79" s="41"/>
      <c r="E79" s="41"/>
      <c r="F79" s="41"/>
      <c r="G79" s="41"/>
      <c r="H79" s="41"/>
      <c r="I79" s="42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22">
        <v>79</v>
      </c>
      <c r="W79" s="41"/>
      <c r="X79" s="41"/>
      <c r="Y79" s="41"/>
      <c r="Z79" s="41"/>
      <c r="AA79" s="41"/>
      <c r="AB79" s="41"/>
    </row>
    <row r="80" spans="1:29">
      <c r="A80" s="41"/>
      <c r="B80" s="41"/>
      <c r="C80" s="41"/>
      <c r="D80" s="41"/>
      <c r="E80" s="41"/>
      <c r="F80" s="41"/>
      <c r="G80" s="41"/>
      <c r="H80" s="41"/>
      <c r="I80" s="42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22">
        <v>80</v>
      </c>
      <c r="W80" s="41"/>
      <c r="X80" s="41"/>
      <c r="Y80" s="41"/>
      <c r="Z80" s="41"/>
      <c r="AA80" s="41"/>
      <c r="AB80" s="41"/>
    </row>
    <row r="81" spans="1:28">
      <c r="A81" s="41"/>
      <c r="B81" s="41"/>
      <c r="C81" s="41"/>
      <c r="D81" s="41"/>
      <c r="E81" s="41"/>
      <c r="F81" s="41"/>
      <c r="G81" s="41"/>
      <c r="H81" s="41"/>
      <c r="I81" s="42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22">
        <v>81</v>
      </c>
      <c r="W81" s="41"/>
      <c r="X81" s="41"/>
      <c r="Y81" s="41"/>
      <c r="Z81" s="41"/>
      <c r="AA81" s="41"/>
      <c r="AB81" s="41"/>
    </row>
    <row r="82" spans="1:28">
      <c r="A82" s="41"/>
      <c r="B82" s="41"/>
      <c r="C82" s="41"/>
      <c r="D82" s="41"/>
      <c r="E82" s="41"/>
      <c r="F82" s="41"/>
      <c r="G82" s="41"/>
      <c r="H82" s="41"/>
      <c r="I82" s="42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22">
        <v>82</v>
      </c>
      <c r="W82" s="41"/>
      <c r="X82" s="41"/>
      <c r="Y82" s="41"/>
      <c r="Z82" s="41"/>
      <c r="AA82" s="41"/>
      <c r="AB82" s="41"/>
    </row>
    <row r="83" spans="1:28">
      <c r="A83" s="41"/>
      <c r="B83" s="41"/>
      <c r="C83" s="41"/>
      <c r="D83" s="41"/>
      <c r="E83" s="41"/>
      <c r="F83" s="41"/>
      <c r="G83" s="41"/>
      <c r="H83" s="41"/>
      <c r="I83" s="42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22">
        <v>83</v>
      </c>
      <c r="W83" s="41"/>
      <c r="X83" s="41"/>
      <c r="Y83" s="41"/>
      <c r="Z83" s="41"/>
      <c r="AA83" s="41"/>
      <c r="AB83" s="41"/>
    </row>
    <row r="84" spans="1:28">
      <c r="A84" s="41"/>
      <c r="B84" s="41"/>
      <c r="C84" s="41"/>
      <c r="D84" s="41"/>
      <c r="E84" s="41"/>
      <c r="F84" s="41"/>
      <c r="G84" s="41"/>
      <c r="H84" s="41"/>
      <c r="I84" s="42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22">
        <v>84</v>
      </c>
      <c r="W84" s="41"/>
      <c r="X84" s="41"/>
      <c r="Y84" s="41"/>
      <c r="Z84" s="41"/>
      <c r="AA84" s="41"/>
      <c r="AB84" s="41"/>
    </row>
    <row r="85" spans="1:28">
      <c r="A85" s="41"/>
      <c r="B85" s="41"/>
      <c r="C85" s="41"/>
      <c r="D85" s="41"/>
      <c r="E85" s="41"/>
      <c r="F85" s="41"/>
      <c r="G85" s="41"/>
      <c r="H85" s="41"/>
      <c r="I85" s="42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22">
        <v>85</v>
      </c>
      <c r="W85" s="41"/>
      <c r="X85" s="41"/>
      <c r="Y85" s="41"/>
      <c r="Z85" s="41"/>
      <c r="AA85" s="41"/>
      <c r="AB85" s="41"/>
    </row>
    <row r="86" spans="1:28">
      <c r="A86" s="41"/>
      <c r="B86" s="41"/>
      <c r="C86" s="41"/>
      <c r="D86" s="41"/>
      <c r="E86" s="41"/>
      <c r="F86" s="41"/>
      <c r="G86" s="41"/>
      <c r="H86" s="41"/>
      <c r="I86" s="42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22">
        <v>86</v>
      </c>
      <c r="W86" s="41"/>
      <c r="X86" s="41"/>
      <c r="Y86" s="41"/>
      <c r="Z86" s="41"/>
      <c r="AA86" s="41"/>
      <c r="AB86" s="41"/>
    </row>
    <row r="87" spans="1:28">
      <c r="A87" s="41"/>
      <c r="B87" s="41"/>
      <c r="C87" s="41"/>
      <c r="D87" s="41"/>
      <c r="E87" s="41"/>
      <c r="F87" s="41"/>
      <c r="G87" s="41"/>
      <c r="H87" s="41"/>
      <c r="I87" s="42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22">
        <v>87</v>
      </c>
      <c r="W87" s="41"/>
      <c r="X87" s="41"/>
      <c r="Y87" s="41"/>
      <c r="Z87" s="41"/>
      <c r="AA87" s="41"/>
      <c r="AB87" s="41"/>
    </row>
    <row r="88" spans="1:28">
      <c r="A88" s="41"/>
      <c r="B88" s="41"/>
      <c r="C88" s="41"/>
      <c r="D88" s="41"/>
      <c r="E88" s="41"/>
      <c r="F88" s="41"/>
      <c r="G88" s="41"/>
      <c r="H88" s="41"/>
      <c r="I88" s="42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22">
        <v>88</v>
      </c>
      <c r="W88" s="41"/>
      <c r="X88" s="41"/>
      <c r="Y88" s="41"/>
      <c r="Z88" s="41"/>
      <c r="AA88" s="41"/>
      <c r="AB88" s="41"/>
    </row>
    <row r="89" spans="1:28">
      <c r="A89" s="41"/>
      <c r="B89" s="41"/>
      <c r="C89" s="41"/>
      <c r="D89" s="41"/>
      <c r="E89" s="41"/>
      <c r="F89" s="41"/>
      <c r="G89" s="41"/>
      <c r="H89" s="41"/>
      <c r="I89" s="42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22">
        <v>89</v>
      </c>
      <c r="W89" s="41"/>
      <c r="X89" s="41"/>
      <c r="Y89" s="41"/>
      <c r="Z89" s="41"/>
      <c r="AA89" s="41"/>
      <c r="AB89" s="41"/>
    </row>
    <row r="90" spans="1:28">
      <c r="A90" s="41"/>
      <c r="B90" s="41"/>
      <c r="C90" s="41"/>
      <c r="D90" s="41"/>
      <c r="E90" s="41"/>
      <c r="F90" s="41"/>
      <c r="G90" s="41"/>
      <c r="H90" s="41"/>
      <c r="I90" s="42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22">
        <v>90</v>
      </c>
      <c r="W90" s="41"/>
      <c r="X90" s="41"/>
      <c r="Y90" s="41"/>
      <c r="Z90" s="41"/>
      <c r="AA90" s="41"/>
      <c r="AB90" s="41"/>
    </row>
    <row r="91" spans="1:28">
      <c r="A91" s="41"/>
      <c r="B91" s="41"/>
      <c r="C91" s="41"/>
      <c r="D91" s="41"/>
      <c r="E91" s="41"/>
      <c r="F91" s="41"/>
      <c r="G91" s="41"/>
      <c r="H91" s="41"/>
      <c r="I91" s="42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22">
        <v>91</v>
      </c>
      <c r="W91" s="41"/>
      <c r="X91" s="41"/>
      <c r="Y91" s="41"/>
      <c r="Z91" s="41"/>
      <c r="AA91" s="41"/>
      <c r="AB91" s="41"/>
    </row>
    <row r="92" spans="1:28">
      <c r="A92" s="41"/>
      <c r="B92" s="41"/>
      <c r="C92" s="41"/>
      <c r="D92" s="41"/>
      <c r="E92" s="41"/>
      <c r="F92" s="41"/>
      <c r="G92" s="41"/>
      <c r="H92" s="41"/>
      <c r="I92" s="42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22">
        <v>92</v>
      </c>
      <c r="W92" s="41"/>
      <c r="X92" s="41"/>
      <c r="Y92" s="41"/>
      <c r="Z92" s="41"/>
      <c r="AA92" s="41"/>
      <c r="AB92" s="41"/>
    </row>
    <row r="93" spans="1:28">
      <c r="A93" s="41"/>
      <c r="B93" s="41"/>
      <c r="C93" s="41"/>
      <c r="D93" s="41"/>
      <c r="E93" s="41"/>
      <c r="F93" s="41"/>
      <c r="G93" s="41"/>
      <c r="H93" s="41"/>
      <c r="I93" s="42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22">
        <v>93</v>
      </c>
      <c r="W93" s="41"/>
      <c r="X93" s="41"/>
      <c r="Y93" s="41"/>
      <c r="Z93" s="41"/>
      <c r="AA93" s="41"/>
      <c r="AB93" s="41"/>
    </row>
    <row r="94" spans="1:28">
      <c r="A94" s="41"/>
      <c r="B94" s="41"/>
      <c r="C94" s="41"/>
      <c r="D94" s="41"/>
      <c r="E94" s="41"/>
      <c r="F94" s="41"/>
      <c r="G94" s="41"/>
      <c r="H94" s="41"/>
      <c r="I94" s="42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22">
        <v>94</v>
      </c>
      <c r="W94" s="41"/>
      <c r="X94" s="41"/>
      <c r="Y94" s="41"/>
      <c r="Z94" s="41"/>
      <c r="AA94" s="41"/>
      <c r="AB94" s="41"/>
    </row>
    <row r="95" spans="1:28">
      <c r="A95" s="41"/>
      <c r="B95" s="41"/>
      <c r="C95" s="41"/>
      <c r="D95" s="41"/>
      <c r="E95" s="41"/>
      <c r="F95" s="41"/>
      <c r="G95" s="41"/>
      <c r="H95" s="41"/>
      <c r="I95" s="42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22">
        <v>95</v>
      </c>
      <c r="W95" s="41"/>
      <c r="X95" s="41"/>
      <c r="Y95" s="41"/>
      <c r="Z95" s="41"/>
      <c r="AA95" s="41"/>
      <c r="AB95" s="41"/>
    </row>
    <row r="96" spans="1:28">
      <c r="A96" s="41"/>
      <c r="B96" s="41"/>
      <c r="C96" s="41"/>
      <c r="D96" s="41"/>
      <c r="E96" s="41"/>
      <c r="F96" s="41"/>
      <c r="G96" s="41"/>
      <c r="H96" s="41"/>
      <c r="I96" s="42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22">
        <v>96</v>
      </c>
      <c r="W96" s="41"/>
      <c r="X96" s="41"/>
      <c r="Y96" s="41"/>
      <c r="Z96" s="41"/>
      <c r="AA96" s="41"/>
      <c r="AB96" s="41"/>
    </row>
    <row r="97" spans="1:28">
      <c r="A97" s="41"/>
      <c r="B97" s="41"/>
      <c r="C97" s="41"/>
      <c r="D97" s="41"/>
      <c r="E97" s="41"/>
      <c r="F97" s="41"/>
      <c r="G97" s="41"/>
      <c r="H97" s="41"/>
      <c r="I97" s="42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22">
        <v>97</v>
      </c>
      <c r="W97" s="41"/>
      <c r="X97" s="41"/>
      <c r="Y97" s="41"/>
      <c r="Z97" s="41"/>
      <c r="AA97" s="41"/>
      <c r="AB97" s="41"/>
    </row>
    <row r="98" spans="1:28">
      <c r="A98" s="41"/>
      <c r="B98" s="41"/>
      <c r="C98" s="41"/>
      <c r="D98" s="41"/>
      <c r="E98" s="41"/>
      <c r="F98" s="41"/>
      <c r="G98" s="41"/>
      <c r="H98" s="41"/>
      <c r="I98" s="42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22">
        <v>98</v>
      </c>
      <c r="W98" s="41"/>
      <c r="X98" s="41"/>
      <c r="Y98" s="41"/>
      <c r="Z98" s="41"/>
      <c r="AA98" s="41"/>
      <c r="AB98" s="41"/>
    </row>
    <row r="99" spans="1:28">
      <c r="A99" s="41"/>
      <c r="B99" s="41"/>
      <c r="C99" s="41"/>
      <c r="D99" s="41"/>
      <c r="E99" s="41"/>
      <c r="F99" s="41"/>
      <c r="G99" s="41"/>
      <c r="H99" s="41"/>
      <c r="I99" s="42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22">
        <v>99</v>
      </c>
      <c r="W99" s="41"/>
      <c r="X99" s="41"/>
      <c r="Y99" s="41"/>
      <c r="Z99" s="41"/>
      <c r="AA99" s="41"/>
      <c r="AB99" s="41"/>
    </row>
    <row r="100" spans="1:28">
      <c r="A100" s="41"/>
      <c r="B100" s="41"/>
      <c r="C100" s="41"/>
      <c r="D100" s="41"/>
      <c r="E100" s="41"/>
      <c r="F100" s="41"/>
      <c r="G100" s="41"/>
      <c r="H100" s="41"/>
      <c r="I100" s="42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22">
        <v>100</v>
      </c>
      <c r="W100" s="41"/>
      <c r="X100" s="41"/>
      <c r="Y100" s="41"/>
      <c r="Z100" s="41"/>
      <c r="AA100" s="41"/>
      <c r="AB100" s="41"/>
    </row>
    <row r="101" spans="1:28">
      <c r="A101" s="41"/>
      <c r="B101" s="41"/>
      <c r="C101" s="41"/>
      <c r="D101" s="41"/>
      <c r="E101" s="41"/>
      <c r="F101" s="41"/>
      <c r="G101" s="41"/>
      <c r="H101" s="41"/>
      <c r="I101" s="42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3"/>
      <c r="W101" s="41"/>
      <c r="X101" s="41"/>
      <c r="Y101" s="41"/>
      <c r="Z101" s="41"/>
      <c r="AA101" s="41"/>
      <c r="AB101" s="41"/>
    </row>
    <row r="102" spans="1:28">
      <c r="A102" s="41"/>
      <c r="B102" s="41"/>
      <c r="C102" s="41"/>
      <c r="D102" s="41"/>
      <c r="E102" s="41"/>
      <c r="F102" s="41"/>
      <c r="G102" s="41"/>
      <c r="H102" s="41"/>
      <c r="I102" s="42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3"/>
      <c r="W102" s="41"/>
      <c r="X102" s="41"/>
      <c r="Y102" s="41"/>
      <c r="Z102" s="41"/>
      <c r="AA102" s="41"/>
      <c r="AB102" s="41"/>
    </row>
    <row r="103" spans="1:28">
      <c r="A103" s="41"/>
      <c r="B103" s="41"/>
      <c r="C103" s="41"/>
      <c r="D103" s="41"/>
      <c r="E103" s="41"/>
      <c r="F103" s="41"/>
      <c r="G103" s="41"/>
      <c r="H103" s="41"/>
      <c r="I103" s="42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3"/>
      <c r="W103" s="41"/>
      <c r="X103" s="41"/>
      <c r="Y103" s="41"/>
      <c r="Z103" s="41"/>
      <c r="AA103" s="41"/>
      <c r="AB103" s="41"/>
    </row>
    <row r="104" spans="1:28">
      <c r="A104" s="41"/>
      <c r="B104" s="41"/>
      <c r="C104" s="41"/>
      <c r="D104" s="41"/>
      <c r="E104" s="41"/>
      <c r="F104" s="41"/>
      <c r="G104" s="41"/>
      <c r="H104" s="41"/>
      <c r="I104" s="42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3"/>
      <c r="W104" s="41"/>
      <c r="X104" s="41"/>
      <c r="Y104" s="41"/>
      <c r="Z104" s="41"/>
      <c r="AA104" s="41"/>
      <c r="AB104" s="41"/>
    </row>
    <row r="105" spans="1:28">
      <c r="A105" s="41"/>
      <c r="B105" s="41"/>
      <c r="C105" s="41"/>
      <c r="D105" s="41"/>
      <c r="E105" s="41"/>
      <c r="F105" s="41"/>
      <c r="G105" s="41"/>
      <c r="H105" s="41"/>
      <c r="I105" s="42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3"/>
      <c r="W105" s="41"/>
      <c r="X105" s="41"/>
      <c r="Y105" s="41"/>
      <c r="Z105" s="41"/>
      <c r="AA105" s="41"/>
      <c r="AB105" s="41"/>
    </row>
    <row r="106" spans="1:28">
      <c r="A106" s="41"/>
      <c r="B106" s="41"/>
      <c r="C106" s="41"/>
      <c r="D106" s="41"/>
      <c r="E106" s="41"/>
      <c r="F106" s="41"/>
      <c r="G106" s="41"/>
      <c r="H106" s="41"/>
      <c r="I106" s="42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W106" s="41"/>
      <c r="X106" s="41"/>
      <c r="Y106" s="41"/>
      <c r="Z106" s="41"/>
      <c r="AA106" s="41"/>
      <c r="AB106" s="41"/>
    </row>
    <row r="107" spans="1:28">
      <c r="A107" s="41"/>
      <c r="B107" s="41"/>
      <c r="C107" s="41"/>
      <c r="D107" s="41"/>
      <c r="E107" s="41"/>
      <c r="F107" s="41"/>
      <c r="G107" s="41"/>
      <c r="H107" s="41"/>
      <c r="I107" s="42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W107" s="41"/>
      <c r="X107" s="41"/>
      <c r="Y107" s="41"/>
      <c r="Z107" s="41"/>
      <c r="AA107" s="41"/>
      <c r="AB107" s="41"/>
    </row>
  </sheetData>
  <sheetProtection sheet="1" objects="1" scenarios="1"/>
  <mergeCells count="35">
    <mergeCell ref="A4:L4"/>
    <mergeCell ref="A29:B29"/>
    <mergeCell ref="A30:E30"/>
    <mergeCell ref="A35:E35"/>
    <mergeCell ref="A6:L6"/>
    <mergeCell ref="A5:L5"/>
    <mergeCell ref="C10:H10"/>
    <mergeCell ref="C11:L11"/>
    <mergeCell ref="C7:G7"/>
    <mergeCell ref="E25:G25"/>
    <mergeCell ref="I7:L7"/>
    <mergeCell ref="C8:L8"/>
    <mergeCell ref="A67:J67"/>
    <mergeCell ref="A52:E52"/>
    <mergeCell ref="C9:L9"/>
    <mergeCell ref="I30:N30"/>
    <mergeCell ref="A56:F56"/>
    <mergeCell ref="A47:E48"/>
    <mergeCell ref="C64:G64"/>
    <mergeCell ref="I56:M56"/>
    <mergeCell ref="C55:E55"/>
    <mergeCell ref="A58:B59"/>
    <mergeCell ref="C57:L57"/>
    <mergeCell ref="A46:E46"/>
    <mergeCell ref="A50:E50"/>
    <mergeCell ref="G55:H55"/>
    <mergeCell ref="I55:K55"/>
    <mergeCell ref="M34:P34"/>
    <mergeCell ref="C53:E53"/>
    <mergeCell ref="I54:J54"/>
    <mergeCell ref="K65:O65"/>
    <mergeCell ref="K64:O64"/>
    <mergeCell ref="C65:G65"/>
    <mergeCell ref="C58:L58"/>
    <mergeCell ref="C59:L59"/>
  </mergeCells>
  <conditionalFormatting sqref="A51">
    <cfRule type="expression" dxfId="2" priority="3" stopIfTrue="1">
      <formula>$A$49</formula>
    </cfRule>
  </conditionalFormatting>
  <conditionalFormatting sqref="A52">
    <cfRule type="cellIs" dxfId="1" priority="2" operator="notEqual">
      <formula>$A$49</formula>
    </cfRule>
  </conditionalFormatting>
  <conditionalFormatting sqref="C54:F54">
    <cfRule type="expression" dxfId="0" priority="1" stopIfTrue="1">
      <formula>"IF(AND(A36=TRUE,A39=TRUE)"</formula>
    </cfRule>
  </conditionalFormatting>
  <dataValidations count="1">
    <dataValidation type="list" allowBlank="1" showInputMessage="1" showErrorMessage="1" sqref="K54">
      <formula1>$V$1:$V$99</formula1>
    </dataValidation>
  </dataValidations>
  <hyperlinks>
    <hyperlink ref="C29" r:id="rId1"/>
  </hyperlinks>
  <printOptions horizontalCentered="1"/>
  <pageMargins left="0.3" right="0" top="0" bottom="0.25" header="0.86" footer="0.05"/>
  <pageSetup scale="55" fitToHeight="0" orientation="portrait" r:id="rId2"/>
  <headerFooter>
    <oddFooter xml:space="preserve">&amp;CPotter Electric Signal Custom Order Form
</oddFooter>
  </headerFooter>
  <ignoredErrors>
    <ignoredError sqref="I60" unlockedFormula="1"/>
  </ignoredErrors>
  <drawing r:id="rId3"/>
  <legacyDrawing r:id="rId4"/>
  <oleObjects>
    <oleObject progId="AutoCAD" shapeId="1026" r:id="rId5"/>
    <oleObject progId="AutoCAD" shapeId="1029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9"/>
  <sheetViews>
    <sheetView workbookViewId="0">
      <selection sqref="A1:IV1"/>
    </sheetView>
  </sheetViews>
  <sheetFormatPr defaultRowHeight="15"/>
  <sheetData>
    <row r="1" spans="1:2">
      <c r="A1" s="19">
        <v>1</v>
      </c>
      <c r="B1" t="s">
        <v>20</v>
      </c>
    </row>
    <row r="2" spans="1:2">
      <c r="A2" s="19">
        <v>2</v>
      </c>
      <c r="B2" t="s">
        <v>21</v>
      </c>
    </row>
    <row r="3" spans="1:2">
      <c r="A3" s="19">
        <v>3</v>
      </c>
      <c r="B3" t="s">
        <v>22</v>
      </c>
    </row>
    <row r="4" spans="1:2">
      <c r="A4" s="19">
        <v>4</v>
      </c>
      <c r="B4" t="s">
        <v>23</v>
      </c>
    </row>
    <row r="5" spans="1:2">
      <c r="A5" s="19">
        <v>5</v>
      </c>
      <c r="B5" t="s">
        <v>24</v>
      </c>
    </row>
    <row r="6" spans="1:2">
      <c r="A6" s="19">
        <v>6</v>
      </c>
      <c r="B6" t="s">
        <v>25</v>
      </c>
    </row>
    <row r="7" spans="1:2">
      <c r="A7" s="19">
        <v>7</v>
      </c>
      <c r="B7" t="s">
        <v>26</v>
      </c>
    </row>
    <row r="8" spans="1:2">
      <c r="A8" s="19">
        <v>8</v>
      </c>
      <c r="B8" t="s">
        <v>27</v>
      </c>
    </row>
    <row r="9" spans="1:2">
      <c r="A9" s="19">
        <v>9</v>
      </c>
      <c r="B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Sheet1</vt:lpstr>
      <vt:lpstr>'ORDER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TerryG</dc:creator>
  <cp:keywords>PullStation</cp:keywords>
  <cp:lastModifiedBy>Terry@PotterSignal</cp:lastModifiedBy>
  <cp:lastPrinted>2017-03-24T20:37:10Z</cp:lastPrinted>
  <dcterms:created xsi:type="dcterms:W3CDTF">2014-04-01T17:25:19Z</dcterms:created>
  <dcterms:modified xsi:type="dcterms:W3CDTF">2017-03-24T20:38:11Z</dcterms:modified>
</cp:coreProperties>
</file>